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3"/>
  </bookViews>
  <sheets>
    <sheet name="事业经济分类表的复制" sheetId="1" r:id="rId1"/>
    <sheet name="收支总表的复制" sheetId="2" r:id="rId2"/>
    <sheet name="收入预算总表的复制" sheetId="3" r:id="rId3"/>
    <sheet name="项目专项支出预算明细的复制" sheetId="4" r:id="rId4"/>
  </sheets>
  <definedNames>
    <definedName name="_xlnm.Print_Area" localSheetId="0">'事业经济分类表的复制'!$A$1:$AE$24</definedName>
    <definedName name="_xlnm.Print_Titles" localSheetId="0">'事业经济分类表的复制'!$1:$7</definedName>
    <definedName name="_xlnm.Print_Area" localSheetId="2">'收入预算总表的复制'!$A$1:$P$31</definedName>
    <definedName name="_xlnm.Print_Titles" localSheetId="2">'收入预算总表的复制'!$1:$6</definedName>
    <definedName name="_xlnm.Print_Area" localSheetId="3">'项目专项支出预算明细的复制'!$A$1:$U$39</definedName>
    <definedName name="_xlnm.Print_Titles" localSheetId="3">'项目专项支出预算明细的复制'!$1:$8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<sst xmlns="http://schemas.openxmlformats.org/spreadsheetml/2006/main" count="463" uniqueCount="211">
  <si>
    <t>预算14表</t>
  </si>
  <si>
    <t>事 业 经 济 支 出 预 算 表</t>
  </si>
  <si>
    <t>单位：元</t>
  </si>
  <si>
    <t>科目编码</t>
  </si>
  <si>
    <t>单位代码</t>
  </si>
  <si>
    <t>项目名称（科目）</t>
  </si>
  <si>
    <t>项 目 内 容</t>
  </si>
  <si>
    <t>经  济  分  类</t>
  </si>
  <si>
    <t>类</t>
  </si>
  <si>
    <t>款</t>
  </si>
  <si>
    <t>项</t>
  </si>
  <si>
    <t>合计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</si>
  <si>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</si>
  <si>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</si>
  <si>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</si>
  <si>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</si>
  <si>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</si>
  <si>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</si>
  <si>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</si>
  <si>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</si>
  <si>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</si>
  <si>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</si>
  <si>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培训费</t>
  </si>
  <si>
    <t>专用材料</t>
  </si>
  <si>
    <t>专用燃料</t>
  </si>
  <si>
    <t>劳务费</t>
  </si>
  <si>
    <t>委托业务费</t>
  </si>
  <si>
    <t>公务运行维护费</t>
  </si>
  <si>
    <t>会议会</t>
  </si>
  <si>
    <t>公务接待费</t>
  </si>
  <si>
    <t>工资</t>
  </si>
  <si>
    <t>伙食费</t>
  </si>
  <si>
    <t>伙食补助</t>
  </si>
  <si>
    <t>被装购置</t>
  </si>
  <si>
    <t>其他工资福利</t>
  </si>
  <si>
    <t>其他</t>
  </si>
  <si>
    <t>**</t>
  </si>
  <si>
    <t>233</t>
  </si>
  <si>
    <t>中牟县农业农村工作委员会</t>
  </si>
  <si>
    <t xml:space="preserve">  233001</t>
  </si>
  <si>
    <t xml:space="preserve">  中牟县农业农村工作委员会</t>
  </si>
  <si>
    <t>213</t>
  </si>
  <si>
    <t xml:space="preserve">    农林水支出</t>
  </si>
  <si>
    <t>01</t>
  </si>
  <si>
    <t xml:space="preserve">      农业</t>
  </si>
  <si>
    <t xml:space="preserve">  213</t>
  </si>
  <si>
    <t xml:space="preserve">  01</t>
  </si>
  <si>
    <t>08</t>
  </si>
  <si>
    <t xml:space="preserve">    233001</t>
  </si>
  <si>
    <t xml:space="preserve">        病虫害控制</t>
  </si>
  <si>
    <t>中牟县病虫害监测与防治工作专项经费</t>
  </si>
  <si>
    <t>26</t>
  </si>
  <si>
    <t xml:space="preserve">        农村公益事业</t>
  </si>
  <si>
    <t>农村能源环保专项工作经费</t>
  </si>
  <si>
    <t>99</t>
  </si>
  <si>
    <t xml:space="preserve">        其他农业支出</t>
  </si>
  <si>
    <t>村级农民技术员工资</t>
  </si>
  <si>
    <t>04</t>
  </si>
  <si>
    <t xml:space="preserve">        事业运行</t>
  </si>
  <si>
    <t>人员公用经费</t>
  </si>
  <si>
    <t>三刘寨引黄灌区调蓄工程占用土地租金</t>
  </si>
  <si>
    <t>09</t>
  </si>
  <si>
    <t xml:space="preserve">        农产品质量安全</t>
  </si>
  <si>
    <t>农产品质量检测工作专项经费</t>
  </si>
  <si>
    <t>示范性农民专业合作社工作经费</t>
  </si>
  <si>
    <t>办公用房租赁经费</t>
  </si>
  <si>
    <t>06</t>
  </si>
  <si>
    <t xml:space="preserve">        科技转化与推广服务</t>
  </si>
  <si>
    <t>中牟县农业技术推广与培训工作专项经费</t>
  </si>
  <si>
    <t>农村经营管理体系及农民负担等工作专项经费</t>
  </si>
  <si>
    <t>农业技术推广区域中心站建设工作专项经费</t>
  </si>
  <si>
    <t>新型职业农民培育工程工作经费</t>
  </si>
  <si>
    <t>预算01表</t>
  </si>
  <si>
    <t xml:space="preserve"> 收  支  预  算  总  表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</si>
  <si>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</si>
  <si>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</si>
  <si>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</si>
  <si>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</si>
  <si>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</si>
  <si>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</si>
  <si>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项          目</t>
  </si>
  <si>
    <t>2016年预算</t>
  </si>
  <si>
    <t>预算安排</t>
  </si>
  <si>
    <t>行政性收费补助</t>
  </si>
  <si>
    <t>罚没收入</t>
  </si>
  <si>
    <t>专项收入补助</t>
  </si>
  <si>
    <t>基金安排</t>
  </si>
  <si>
    <t>财政专户</t>
  </si>
  <si>
    <t>其他收入</t>
  </si>
  <si>
    <t>上级补助收入</t>
  </si>
  <si>
    <t>事业收入</t>
  </si>
  <si>
    <t>上年结余</t>
  </si>
  <si>
    <t>一、预算安排</t>
  </si>
  <si>
    <t>一、一般公共服务</t>
  </si>
  <si>
    <t>一、基本支出</t>
  </si>
  <si>
    <t>二、行政性收费补助</t>
  </si>
  <si>
    <t>二、外交</t>
  </si>
  <si>
    <t>1、工资福利支出</t>
  </si>
  <si>
    <t>三、罚没收入补助</t>
  </si>
  <si>
    <t>三、国防</t>
  </si>
  <si>
    <t>2、商品服务支出</t>
  </si>
  <si>
    <t>四、专项收入补助</t>
  </si>
  <si>
    <t>四、公共安全</t>
  </si>
  <si>
    <t>3、对个人和家庭的补助</t>
  </si>
  <si>
    <t>五、基金安排收入</t>
  </si>
  <si>
    <t>五、教育</t>
  </si>
  <si>
    <t>二、项目专项支出</t>
  </si>
  <si>
    <t>六、财政专户收入</t>
  </si>
  <si>
    <t>六、科学技术</t>
  </si>
  <si>
    <t>1、资本性支出</t>
  </si>
  <si>
    <t>七、其他收入</t>
  </si>
  <si>
    <t>七、文化体育与传媒</t>
  </si>
  <si>
    <t>2、其他各项支出</t>
  </si>
  <si>
    <t>八、上级补助收入</t>
  </si>
  <si>
    <t>八、社会保障和就业</t>
  </si>
  <si>
    <t>3、债务还本利息支出</t>
  </si>
  <si>
    <t>九、事业收入</t>
  </si>
  <si>
    <t>九、社会保险基金支出</t>
  </si>
  <si>
    <t>4、工资福利支出</t>
  </si>
  <si>
    <t>十、上年结余</t>
  </si>
  <si>
    <t>十、医疗卫生</t>
  </si>
  <si>
    <t>5、商品服务支出</t>
  </si>
  <si>
    <t>十一、节能环保</t>
  </si>
  <si>
    <t>6、对个人家庭补助收入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</si>
  <si>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</si>
  <si>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</si>
  <si>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</si>
  <si>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</si>
  <si>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</si>
  <si>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</si>
  <si>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</si>
  <si>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</si>
  <si>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</si>
  <si>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二一、住房保障支出</t>
  </si>
  <si>
    <t>二二、粮油物资储备事务</t>
  </si>
  <si>
    <t>二三、预备费</t>
  </si>
  <si>
    <t>二四、国债还本付息支出</t>
  </si>
  <si>
    <t>二五、其他支出</t>
  </si>
  <si>
    <t>二六、转移性支出</t>
  </si>
  <si>
    <t>本  年  收  入  合  计</t>
  </si>
  <si>
    <t>本 年 支 出 合 计</t>
  </si>
  <si>
    <t>预算02表</t>
  </si>
  <si>
    <t>收 入 预 算 总 表</t>
  </si>
  <si>
    <t>单位（科目名称）</t>
  </si>
  <si>
    <t>总计</t>
  </si>
  <si>
    <t>专项收入</t>
  </si>
  <si>
    <t>政府性基金</t>
  </si>
  <si>
    <t>上级补助</t>
  </si>
  <si>
    <t>栏次</t>
  </si>
  <si>
    <t>农林水支出</t>
  </si>
  <si>
    <t xml:space="preserve">  农业</t>
  </si>
  <si>
    <t xml:space="preserve">    行政运行</t>
  </si>
  <si>
    <t>233001</t>
  </si>
  <si>
    <t xml:space="preserve">      行政运行</t>
  </si>
  <si>
    <t xml:space="preserve">    事业运行</t>
  </si>
  <si>
    <t xml:space="preserve">  04</t>
  </si>
  <si>
    <t xml:space="preserve">      事业运行</t>
  </si>
  <si>
    <t xml:space="preserve">    科技转化与推广服务</t>
  </si>
  <si>
    <t xml:space="preserve">  06</t>
  </si>
  <si>
    <t xml:space="preserve">      科技转化与推广服务</t>
  </si>
  <si>
    <t xml:space="preserve">    病虫害控制</t>
  </si>
  <si>
    <t xml:space="preserve">  08</t>
  </si>
  <si>
    <t xml:space="preserve">      病虫害控制</t>
  </si>
  <si>
    <t xml:space="preserve">    农产品质量安全</t>
  </si>
  <si>
    <t xml:space="preserve">  09</t>
  </si>
  <si>
    <t xml:space="preserve">      农产品质量安全</t>
  </si>
  <si>
    <t xml:space="preserve">    农村公益事业</t>
  </si>
  <si>
    <t xml:space="preserve">  26</t>
  </si>
  <si>
    <t xml:space="preserve">      农村公益事业</t>
  </si>
  <si>
    <t xml:space="preserve">    其他农业支出</t>
  </si>
  <si>
    <t xml:space="preserve">  99</t>
  </si>
  <si>
    <t xml:space="preserve">      其他农业支出</t>
  </si>
  <si>
    <t>03</t>
  </si>
  <si>
    <t xml:space="preserve">  水利</t>
  </si>
  <si>
    <t>16</t>
  </si>
  <si>
    <t xml:space="preserve">    农田水利</t>
  </si>
  <si>
    <t xml:space="preserve">  03</t>
  </si>
  <si>
    <t xml:space="preserve">  16</t>
  </si>
  <si>
    <t xml:space="preserve">      农田水利</t>
  </si>
  <si>
    <t>05</t>
  </si>
  <si>
    <t xml:space="preserve">  扶贫</t>
  </si>
  <si>
    <t xml:space="preserve">    农村基础设施建设</t>
  </si>
  <si>
    <t xml:space="preserve">  05</t>
  </si>
  <si>
    <t xml:space="preserve">      农村基础设施建设</t>
  </si>
  <si>
    <t xml:space="preserve">    生产发展</t>
  </si>
  <si>
    <t xml:space="preserve">      生产发展</t>
  </si>
  <si>
    <t>预算06表</t>
  </si>
  <si>
    <t>专 项 支 出 预 算 明 细 表</t>
  </si>
  <si>
    <t>专项支出</t>
  </si>
  <si>
    <t>工资福利支出</t>
  </si>
  <si>
    <t>商品服务支出</t>
  </si>
  <si>
    <t>对个人和家庭补助支出</t>
  </si>
  <si>
    <t>房屋建筑物购建</t>
  </si>
  <si>
    <t>基础设施建设</t>
  </si>
  <si>
    <t>办公及专用设备</t>
  </si>
  <si>
    <t>公务车购置</t>
  </si>
  <si>
    <t>土地及拆迁补偿</t>
  </si>
  <si>
    <t>其他资本性支出</t>
  </si>
  <si>
    <t>大型修缮</t>
  </si>
  <si>
    <t>信息网络购建</t>
  </si>
  <si>
    <t>其他交通工具购置</t>
  </si>
  <si>
    <t>行政事业发展专项支出</t>
  </si>
  <si>
    <t>债务还本利息支出</t>
  </si>
  <si>
    <t>其他支出</t>
  </si>
  <si>
    <t>12</t>
  </si>
  <si>
    <t xml:space="preserve">        农业行业业务管理</t>
  </si>
  <si>
    <t xml:space="preserve">      水利</t>
  </si>
  <si>
    <t xml:space="preserve">        农田水利</t>
  </si>
  <si>
    <t xml:space="preserve">      扶贫</t>
  </si>
  <si>
    <t xml:space="preserve">        农村基础设施建设</t>
  </si>
  <si>
    <t xml:space="preserve">        生产发展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</si>
</sst>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0"/>
    <numFmt numFmtId="181" formatCode="0000"/>
    <numFmt numFmtId="182" formatCode="* #,##0.00;* \-#,##0.00;* &quot;&quot;??;@"/>
    <numFmt numFmtId="183" formatCode="#,##0.0_);[Red]\(#,##0.0\)"/>
    <numFmt numFmtId="184" formatCode="#,##0.0"/>
    <numFmt numFmtId="185" formatCode="0.00_);[Red]\(0.00\)"/>
    <numFmt numFmtId="186" formatCode="#,##0.0000"/>
  </numFmts>
  <fonts count="44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180" fontId="0" fillId="0" borderId="0" xfId="0" applyNumberFormat="1" applyFont="1" applyFill="1" applyAlignment="1">
      <alignment horizontal="center" vertical="center" wrapText="1"/>
    </xf>
    <xf numFmtId="181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82" fontId="2" fillId="0" borderId="0" xfId="0" applyNumberFormat="1" applyFont="1" applyFill="1" applyAlignment="1" applyProtection="1">
      <alignment horizontal="centerContinuous" vertical="center"/>
      <protection/>
    </xf>
    <xf numFmtId="18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80" fontId="1" fillId="0" borderId="9" xfId="0" applyNumberFormat="1" applyFont="1" applyBorder="1" applyAlignment="1">
      <alignment horizontal="center" vertical="center"/>
    </xf>
    <xf numFmtId="181" fontId="1" fillId="0" borderId="9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81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183" fontId="1" fillId="0" borderId="0" xfId="0" applyNumberFormat="1" applyFont="1" applyFill="1" applyAlignment="1" applyProtection="1">
      <alignment horizontal="right" vertical="center"/>
      <protection/>
    </xf>
    <xf numFmtId="183" fontId="1" fillId="0" borderId="0" xfId="0" applyNumberFormat="1" applyFont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NumberFormat="1" applyFont="1" applyFill="1" applyAlignment="1" applyProtection="1">
      <alignment horizontal="right"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83" fontId="1" fillId="33" borderId="0" xfId="0" applyNumberFormat="1" applyFont="1" applyFill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2" fillId="33" borderId="0" xfId="0" applyNumberFormat="1" applyFont="1" applyFill="1" applyAlignment="1" applyProtection="1">
      <alignment horizontal="centerContinuous" vertical="center"/>
      <protection/>
    </xf>
    <xf numFmtId="183" fontId="2" fillId="33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18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18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183" fontId="2" fillId="0" borderId="0" xfId="0" applyNumberFormat="1" applyFont="1" applyFill="1" applyAlignment="1" applyProtection="1">
      <alignment horizontal="centerContinuous" vertical="center"/>
      <protection/>
    </xf>
    <xf numFmtId="183" fontId="1" fillId="33" borderId="0" xfId="0" applyNumberFormat="1" applyFont="1" applyFill="1" applyAlignment="1" applyProtection="1">
      <alignment horizontal="right" vertical="center" wrapText="1"/>
      <protection/>
    </xf>
    <xf numFmtId="49" fontId="1" fillId="33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182" fontId="1" fillId="0" borderId="0" xfId="0" applyNumberFormat="1" applyFont="1" applyFill="1" applyAlignment="1" applyProtection="1">
      <alignment vertical="center" wrapText="1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3" fontId="1" fillId="0" borderId="0" xfId="0" applyNumberFormat="1" applyFont="1" applyFill="1" applyAlignment="1" applyProtection="1">
      <alignment vertical="center"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182" fontId="1" fillId="0" borderId="0" xfId="0" applyNumberFormat="1" applyFont="1" applyFill="1" applyAlignment="1" applyProtection="1">
      <alignment horizontal="center" vertical="center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9" xfId="0" applyNumberFormat="1" applyFont="1" applyFill="1" applyBorder="1" applyAlignment="1" applyProtection="1">
      <alignment horizontal="centerContinuous" vertical="center"/>
      <protection/>
    </xf>
    <xf numFmtId="182" fontId="1" fillId="0" borderId="13" xfId="0" applyNumberFormat="1" applyFont="1" applyFill="1" applyBorder="1" applyAlignment="1" applyProtection="1">
      <alignment horizontal="center" vertical="center" wrapText="1"/>
      <protection/>
    </xf>
    <xf numFmtId="182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183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83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1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left" vertical="center"/>
    </xf>
    <xf numFmtId="3" fontId="0" fillId="0" borderId="9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>
      <alignment horizontal="left" vertical="center"/>
    </xf>
    <xf numFmtId="3" fontId="0" fillId="0" borderId="9" xfId="0" applyNumberFormat="1" applyFill="1" applyBorder="1" applyAlignment="1">
      <alignment/>
    </xf>
    <xf numFmtId="49" fontId="1" fillId="33" borderId="10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vertical="center"/>
    </xf>
    <xf numFmtId="182" fontId="3" fillId="0" borderId="9" xfId="0" applyNumberFormat="1" applyFont="1" applyFill="1" applyBorder="1" applyAlignment="1" applyProtection="1">
      <alignment vertical="center"/>
      <protection/>
    </xf>
    <xf numFmtId="49" fontId="1" fillId="33" borderId="18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3" fontId="0" fillId="0" borderId="13" xfId="0" applyNumberFormat="1" applyFont="1" applyFill="1" applyBorder="1" applyAlignment="1" applyProtection="1">
      <alignment vertical="center"/>
      <protection/>
    </xf>
    <xf numFmtId="182" fontId="1" fillId="0" borderId="17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49" fontId="1" fillId="33" borderId="16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 applyProtection="1">
      <alignment horizontal="right" vertical="center"/>
      <protection/>
    </xf>
    <xf numFmtId="184" fontId="3" fillId="0" borderId="17" xfId="0" applyNumberFormat="1" applyFont="1" applyFill="1" applyBorder="1" applyAlignment="1" applyProtection="1">
      <alignment vertical="center"/>
      <protection/>
    </xf>
    <xf numFmtId="3" fontId="1" fillId="0" borderId="18" xfId="0" applyNumberFormat="1" applyFont="1" applyFill="1" applyBorder="1" applyAlignment="1" applyProtection="1">
      <alignment horizontal="right" vertical="center"/>
      <protection/>
    </xf>
    <xf numFmtId="182" fontId="1" fillId="0" borderId="16" xfId="0" applyNumberFormat="1" applyFont="1" applyFill="1" applyBorder="1" applyAlignment="1" applyProtection="1">
      <alignment vertical="center"/>
      <protection/>
    </xf>
    <xf numFmtId="182" fontId="3" fillId="0" borderId="17" xfId="0" applyNumberFormat="1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3" fontId="0" fillId="0" borderId="12" xfId="0" applyNumberFormat="1" applyFont="1" applyFill="1" applyBorder="1" applyAlignment="1" applyProtection="1">
      <alignment horizontal="right"/>
      <protection/>
    </xf>
    <xf numFmtId="182" fontId="3" fillId="0" borderId="11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182" fontId="1" fillId="0" borderId="9" xfId="0" applyNumberFormat="1" applyFont="1" applyFill="1" applyBorder="1" applyAlignment="1" applyProtection="1">
      <alignment vertical="center"/>
      <protection/>
    </xf>
    <xf numFmtId="182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182" fontId="3" fillId="0" borderId="17" xfId="0" applyNumberFormat="1" applyFont="1" applyFill="1" applyBorder="1" applyAlignment="1" applyProtection="1">
      <alignment vertical="center"/>
      <protection/>
    </xf>
    <xf numFmtId="3" fontId="0" fillId="0" borderId="12" xfId="0" applyNumberFormat="1" applyFill="1" applyBorder="1" applyAlignment="1">
      <alignment/>
    </xf>
    <xf numFmtId="3" fontId="0" fillId="0" borderId="9" xfId="0" applyNumberFormat="1" applyBorder="1" applyAlignment="1">
      <alignment/>
    </xf>
    <xf numFmtId="182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34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/>
    </xf>
    <xf numFmtId="182" fontId="1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Border="1" applyAlignment="1">
      <alignment vertical="center"/>
    </xf>
    <xf numFmtId="0" fontId="1" fillId="0" borderId="0" xfId="0" applyFon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Border="1" applyAlignment="1">
      <alignment/>
    </xf>
    <xf numFmtId="18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185" fontId="2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>
      <alignment horizontal="right" vertical="center"/>
    </xf>
    <xf numFmtId="180" fontId="1" fillId="33" borderId="9" xfId="0" applyNumberFormat="1" applyFont="1" applyFill="1" applyBorder="1" applyAlignment="1" applyProtection="1">
      <alignment horizontal="center" vertical="center" wrapText="1"/>
      <protection/>
    </xf>
    <xf numFmtId="181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86" fontId="0" fillId="0" borderId="1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view="pageBreakPreview" zoomScale="60" workbookViewId="0" topLeftCell="A1">
      <selection activeCell="A2" sqref="A2:AE2"/>
    </sheetView>
  </sheetViews>
  <sheetFormatPr defaultColWidth="9.16015625" defaultRowHeight="11.25"/>
  <cols>
    <col min="1" max="3" width="2.83203125" style="0" customWidth="1"/>
    <col min="4" max="4" width="13.5" style="0" customWidth="1"/>
    <col min="5" max="5" width="16" style="0" customWidth="1"/>
    <col min="6" max="6" width="20" style="0" customWidth="1"/>
    <col min="7" max="7" width="12.16015625" style="0" customWidth="1"/>
    <col min="8" max="8" width="11.16015625" style="0" customWidth="1"/>
    <col min="9" max="9" width="10.33203125" style="0" customWidth="1"/>
    <col min="10" max="10" width="8.66015625" style="0" customWidth="1"/>
    <col min="11" max="11" width="10.33203125" style="0" customWidth="1"/>
    <col min="12" max="12" width="10.83203125" style="0" customWidth="1"/>
    <col min="13" max="13" width="3.66015625" style="0" customWidth="1"/>
    <col min="14" max="14" width="3.5" style="0" customWidth="1"/>
    <col min="15" max="15" width="13" style="0" customWidth="1"/>
    <col min="16" max="16" width="10.5" style="0" customWidth="1"/>
    <col min="17" max="17" width="11.66015625" style="0" customWidth="1"/>
    <col min="18" max="19" width="9.16015625" style="0" customWidth="1"/>
    <col min="20" max="20" width="3.83203125" style="0" customWidth="1"/>
    <col min="21" max="21" width="9.16015625" style="0" customWidth="1"/>
    <col min="22" max="22" width="3.16015625" style="0" customWidth="1"/>
    <col min="23" max="23" width="9.83203125" style="0" customWidth="1"/>
    <col min="24" max="25" width="9.16015625" style="0" customWidth="1"/>
    <col min="26" max="26" width="13.83203125" style="0" customWidth="1"/>
    <col min="27" max="27" width="2.83203125" style="0" customWidth="1"/>
    <col min="28" max="28" width="9.16015625" style="0" customWidth="1"/>
    <col min="29" max="29" width="5.16015625" style="0" customWidth="1"/>
    <col min="30" max="30" width="6" style="0" customWidth="1"/>
    <col min="31" max="31" width="7.16015625" style="0" customWidth="1"/>
  </cols>
  <sheetData>
    <row r="1" spans="1:31" ht="22.5" customHeight="1">
      <c r="A1" s="7"/>
      <c r="B1" s="7"/>
      <c r="C1" s="122"/>
      <c r="D1" s="123"/>
      <c r="E1" s="48"/>
      <c r="F1" s="47"/>
      <c r="G1" s="65"/>
      <c r="H1" s="65"/>
      <c r="I1" s="65"/>
      <c r="J1" s="65"/>
      <c r="K1" s="65"/>
      <c r="L1" s="65"/>
      <c r="M1" s="65"/>
      <c r="N1" s="65"/>
      <c r="O1" s="65"/>
      <c r="AE1" s="31" t="s">
        <v>0</v>
      </c>
    </row>
    <row r="2" spans="1:31" ht="21.75" customHeight="1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2:31" ht="25.5" customHeight="1">
      <c r="B3" s="7"/>
      <c r="C3" s="2"/>
      <c r="D3" s="125"/>
      <c r="E3" s="48"/>
      <c r="F3" s="48"/>
      <c r="G3" s="65"/>
      <c r="H3" s="65"/>
      <c r="I3" s="65"/>
      <c r="J3" s="65"/>
      <c r="K3" s="65"/>
      <c r="L3" s="65"/>
      <c r="M3" s="65"/>
      <c r="N3" s="65"/>
      <c r="O3" s="65"/>
      <c r="AE3" s="31" t="s">
        <v>2</v>
      </c>
    </row>
    <row r="4" spans="1:31" ht="18" customHeight="1">
      <c r="A4" s="59" t="s">
        <v>3</v>
      </c>
      <c r="B4" s="59"/>
      <c r="C4" s="59"/>
      <c r="D4" s="10" t="s">
        <v>4</v>
      </c>
      <c r="E4" s="10" t="s">
        <v>5</v>
      </c>
      <c r="F4" s="59" t="s">
        <v>6</v>
      </c>
      <c r="G4" s="12" t="s">
        <v>7</v>
      </c>
      <c r="H4" s="13"/>
      <c r="I4" s="13"/>
      <c r="J4" s="13"/>
      <c r="K4" s="13"/>
      <c r="L4" s="13"/>
      <c r="M4" s="13"/>
      <c r="N4" s="13"/>
      <c r="O4" s="13"/>
      <c r="P4" s="13"/>
      <c r="Q4" s="33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ht="15.75" customHeight="1">
      <c r="A5" s="126" t="s">
        <v>8</v>
      </c>
      <c r="B5" s="127" t="s">
        <v>9</v>
      </c>
      <c r="C5" s="127" t="s">
        <v>10</v>
      </c>
      <c r="D5" s="10"/>
      <c r="E5" s="10"/>
      <c r="F5" s="59"/>
      <c r="G5" s="14" t="s">
        <v>11</v>
      </c>
      <c r="H5" s="128" t="s">
        <v>12</v>
      </c>
      <c r="I5" s="137" t="s">
        <v>13</v>
      </c>
      <c r="J5" s="138" t="s">
        <v>14</v>
      </c>
      <c r="K5" s="138" t="s">
        <v>15</v>
      </c>
      <c r="L5" s="138" t="s">
        <v>16</v>
      </c>
      <c r="M5" s="138" t="s">
        <v>17</v>
      </c>
      <c r="N5" s="138" t="s">
        <v>18</v>
      </c>
      <c r="O5" s="138" t="s">
        <v>19</v>
      </c>
      <c r="P5" s="128" t="s">
        <v>20</v>
      </c>
      <c r="Q5" s="142" t="s">
        <v>21</v>
      </c>
      <c r="R5" s="143" t="s">
        <v>22</v>
      </c>
      <c r="S5" s="143" t="s">
        <v>23</v>
      </c>
      <c r="T5" s="143" t="s">
        <v>24</v>
      </c>
      <c r="U5" s="143" t="s">
        <v>25</v>
      </c>
      <c r="V5" s="143" t="s">
        <v>26</v>
      </c>
      <c r="W5" s="143" t="s">
        <v>27</v>
      </c>
      <c r="X5" s="143" t="s">
        <v>28</v>
      </c>
      <c r="Y5" s="143" t="s">
        <v>29</v>
      </c>
      <c r="Z5" s="143" t="s">
        <v>30</v>
      </c>
      <c r="AA5" s="28" t="s">
        <v>31</v>
      </c>
      <c r="AB5" s="28" t="s">
        <v>32</v>
      </c>
      <c r="AC5" s="28" t="s">
        <v>33</v>
      </c>
      <c r="AD5" s="28" t="s">
        <v>34</v>
      </c>
      <c r="AE5" s="28" t="s">
        <v>35</v>
      </c>
    </row>
    <row r="6" spans="1:31" ht="14.25" customHeight="1">
      <c r="A6" s="126"/>
      <c r="B6" s="127"/>
      <c r="C6" s="127"/>
      <c r="D6" s="10"/>
      <c r="E6" s="10"/>
      <c r="F6" s="59"/>
      <c r="G6" s="10"/>
      <c r="H6" s="129"/>
      <c r="I6" s="139"/>
      <c r="J6" s="140"/>
      <c r="K6" s="140"/>
      <c r="L6" s="140"/>
      <c r="M6" s="140"/>
      <c r="N6" s="140"/>
      <c r="O6" s="140"/>
      <c r="P6" s="129"/>
      <c r="Q6" s="27"/>
      <c r="R6" s="143"/>
      <c r="S6" s="143"/>
      <c r="T6" s="143"/>
      <c r="U6" s="143"/>
      <c r="V6" s="143"/>
      <c r="W6" s="143"/>
      <c r="X6" s="143"/>
      <c r="Y6" s="143"/>
      <c r="Z6" s="143"/>
      <c r="AA6" s="28"/>
      <c r="AB6" s="28"/>
      <c r="AC6" s="28"/>
      <c r="AD6" s="28"/>
      <c r="AE6" s="28"/>
    </row>
    <row r="7" spans="1:31" ht="15" customHeight="1">
      <c r="A7" s="130" t="s">
        <v>36</v>
      </c>
      <c r="B7" s="130" t="s">
        <v>36</v>
      </c>
      <c r="C7" s="130" t="s">
        <v>36</v>
      </c>
      <c r="D7" s="130" t="s">
        <v>36</v>
      </c>
      <c r="E7" s="130" t="s">
        <v>36</v>
      </c>
      <c r="F7" s="131" t="s">
        <v>36</v>
      </c>
      <c r="G7" s="132">
        <v>1</v>
      </c>
      <c r="H7" s="132">
        <v>2</v>
      </c>
      <c r="I7" s="132">
        <v>3</v>
      </c>
      <c r="J7" s="132">
        <v>4</v>
      </c>
      <c r="K7" s="132">
        <v>5</v>
      </c>
      <c r="L7" s="132">
        <v>6</v>
      </c>
      <c r="M7" s="132">
        <v>7</v>
      </c>
      <c r="N7" s="132">
        <v>8</v>
      </c>
      <c r="O7" s="132">
        <v>9</v>
      </c>
      <c r="P7" s="132">
        <v>10</v>
      </c>
      <c r="Q7" s="132">
        <v>11</v>
      </c>
      <c r="R7" s="144">
        <v>12</v>
      </c>
      <c r="S7" s="144">
        <v>13</v>
      </c>
      <c r="T7" s="144">
        <v>14</v>
      </c>
      <c r="U7" s="145">
        <v>15</v>
      </c>
      <c r="V7" s="144">
        <v>16</v>
      </c>
      <c r="W7" s="144">
        <v>17</v>
      </c>
      <c r="X7" s="144">
        <v>18</v>
      </c>
      <c r="Y7" s="144">
        <v>19</v>
      </c>
      <c r="Z7" s="144">
        <v>20</v>
      </c>
      <c r="AA7" s="114">
        <v>21</v>
      </c>
      <c r="AB7" s="114">
        <v>22</v>
      </c>
      <c r="AC7" s="114">
        <v>23</v>
      </c>
      <c r="AD7" s="114">
        <v>24</v>
      </c>
      <c r="AE7" s="114">
        <v>25</v>
      </c>
    </row>
    <row r="8" spans="1:31" ht="20.25" customHeight="1">
      <c r="A8" s="52"/>
      <c r="B8" s="133"/>
      <c r="C8" s="52"/>
      <c r="D8" s="134"/>
      <c r="E8" s="135" t="s">
        <v>11</v>
      </c>
      <c r="F8" s="136"/>
      <c r="G8" s="61">
        <v>3566285</v>
      </c>
      <c r="H8" s="62">
        <v>210000</v>
      </c>
      <c r="I8" s="61">
        <v>155000</v>
      </c>
      <c r="J8" s="61">
        <v>10000</v>
      </c>
      <c r="K8" s="61">
        <v>110000</v>
      </c>
      <c r="L8" s="61">
        <v>40000</v>
      </c>
      <c r="M8" s="61">
        <v>0</v>
      </c>
      <c r="N8" s="61">
        <v>0</v>
      </c>
      <c r="O8" s="61">
        <v>60000</v>
      </c>
      <c r="P8" s="61">
        <v>20000</v>
      </c>
      <c r="Q8" s="61">
        <v>1952085</v>
      </c>
      <c r="R8" s="29">
        <v>35000</v>
      </c>
      <c r="S8" s="29">
        <v>200000</v>
      </c>
      <c r="T8" s="29">
        <v>0</v>
      </c>
      <c r="U8" s="29">
        <v>18000</v>
      </c>
      <c r="V8" s="29">
        <v>0</v>
      </c>
      <c r="W8" s="29">
        <v>87000</v>
      </c>
      <c r="X8" s="29">
        <v>30000</v>
      </c>
      <c r="Y8" s="29">
        <v>55000</v>
      </c>
      <c r="Z8" s="146">
        <v>454200</v>
      </c>
      <c r="AA8" s="30">
        <v>0</v>
      </c>
      <c r="AB8" s="29">
        <v>130000</v>
      </c>
      <c r="AC8" s="29">
        <v>0</v>
      </c>
      <c r="AD8" s="29">
        <v>0</v>
      </c>
      <c r="AE8" s="29">
        <v>0</v>
      </c>
    </row>
    <row r="9" spans="1:31" ht="20.25" customHeight="1">
      <c r="A9" s="52"/>
      <c r="B9" s="133"/>
      <c r="C9" s="52"/>
      <c r="D9" s="134" t="s">
        <v>37</v>
      </c>
      <c r="E9" s="135" t="s">
        <v>38</v>
      </c>
      <c r="F9" s="136"/>
      <c r="G9" s="61">
        <v>3566285</v>
      </c>
      <c r="H9" s="62">
        <v>210000</v>
      </c>
      <c r="I9" s="61">
        <v>155000</v>
      </c>
      <c r="J9" s="61">
        <v>10000</v>
      </c>
      <c r="K9" s="61">
        <v>110000</v>
      </c>
      <c r="L9" s="61">
        <v>40000</v>
      </c>
      <c r="M9" s="61">
        <v>0</v>
      </c>
      <c r="N9" s="61">
        <v>0</v>
      </c>
      <c r="O9" s="61">
        <v>60000</v>
      </c>
      <c r="P9" s="61">
        <v>20000</v>
      </c>
      <c r="Q9" s="61">
        <v>1952085</v>
      </c>
      <c r="R9" s="29">
        <v>35000</v>
      </c>
      <c r="S9" s="29">
        <v>200000</v>
      </c>
      <c r="T9" s="29">
        <v>0</v>
      </c>
      <c r="U9" s="29">
        <v>18000</v>
      </c>
      <c r="V9" s="29">
        <v>0</v>
      </c>
      <c r="W9" s="29">
        <v>87000</v>
      </c>
      <c r="X9" s="29">
        <v>30000</v>
      </c>
      <c r="Y9" s="29">
        <v>55000</v>
      </c>
      <c r="Z9" s="146">
        <v>454200</v>
      </c>
      <c r="AA9" s="30">
        <v>0</v>
      </c>
      <c r="AB9" s="29">
        <v>130000</v>
      </c>
      <c r="AC9" s="29">
        <v>0</v>
      </c>
      <c r="AD9" s="29">
        <v>0</v>
      </c>
      <c r="AE9" s="29">
        <v>0</v>
      </c>
    </row>
    <row r="10" spans="1:31" ht="20.25" customHeight="1">
      <c r="A10" s="52"/>
      <c r="B10" s="133"/>
      <c r="C10" s="52"/>
      <c r="D10" s="134" t="s">
        <v>39</v>
      </c>
      <c r="E10" s="135" t="s">
        <v>40</v>
      </c>
      <c r="F10" s="136"/>
      <c r="G10" s="61">
        <v>3566285</v>
      </c>
      <c r="H10" s="62">
        <v>210000</v>
      </c>
      <c r="I10" s="61">
        <v>155000</v>
      </c>
      <c r="J10" s="61">
        <v>10000</v>
      </c>
      <c r="K10" s="61">
        <v>110000</v>
      </c>
      <c r="L10" s="61">
        <v>40000</v>
      </c>
      <c r="M10" s="61">
        <v>0</v>
      </c>
      <c r="N10" s="61">
        <v>0</v>
      </c>
      <c r="O10" s="61">
        <v>60000</v>
      </c>
      <c r="P10" s="61">
        <v>20000</v>
      </c>
      <c r="Q10" s="61">
        <v>1952085</v>
      </c>
      <c r="R10" s="29">
        <v>35000</v>
      </c>
      <c r="S10" s="29">
        <v>200000</v>
      </c>
      <c r="T10" s="29">
        <v>0</v>
      </c>
      <c r="U10" s="29">
        <v>18000</v>
      </c>
      <c r="V10" s="29">
        <v>0</v>
      </c>
      <c r="W10" s="29">
        <v>87000</v>
      </c>
      <c r="X10" s="29">
        <v>30000</v>
      </c>
      <c r="Y10" s="29">
        <v>55000</v>
      </c>
      <c r="Z10" s="146">
        <v>454200</v>
      </c>
      <c r="AA10" s="30">
        <v>0</v>
      </c>
      <c r="AB10" s="29">
        <v>130000</v>
      </c>
      <c r="AC10" s="29">
        <v>0</v>
      </c>
      <c r="AD10" s="29">
        <v>0</v>
      </c>
      <c r="AE10" s="29">
        <v>0</v>
      </c>
    </row>
    <row r="11" spans="1:31" ht="20.25" customHeight="1">
      <c r="A11" s="52" t="s">
        <v>41</v>
      </c>
      <c r="B11" s="133"/>
      <c r="C11" s="52"/>
      <c r="D11" s="134"/>
      <c r="E11" s="135" t="s">
        <v>42</v>
      </c>
      <c r="F11" s="136"/>
      <c r="G11" s="61">
        <v>3566285</v>
      </c>
      <c r="H11" s="62">
        <v>210000</v>
      </c>
      <c r="I11" s="61">
        <v>155000</v>
      </c>
      <c r="J11" s="61">
        <v>10000</v>
      </c>
      <c r="K11" s="61">
        <v>110000</v>
      </c>
      <c r="L11" s="61">
        <v>40000</v>
      </c>
      <c r="M11" s="61">
        <v>0</v>
      </c>
      <c r="N11" s="61">
        <v>0</v>
      </c>
      <c r="O11" s="61">
        <v>60000</v>
      </c>
      <c r="P11" s="61">
        <v>20000</v>
      </c>
      <c r="Q11" s="61">
        <v>1952085</v>
      </c>
      <c r="R11" s="29">
        <v>35000</v>
      </c>
      <c r="S11" s="29">
        <v>200000</v>
      </c>
      <c r="T11" s="29">
        <v>0</v>
      </c>
      <c r="U11" s="29">
        <v>18000</v>
      </c>
      <c r="V11" s="29">
        <v>0</v>
      </c>
      <c r="W11" s="29">
        <v>87000</v>
      </c>
      <c r="X11" s="29">
        <v>30000</v>
      </c>
      <c r="Y11" s="29">
        <v>55000</v>
      </c>
      <c r="Z11" s="146">
        <v>454200</v>
      </c>
      <c r="AA11" s="30">
        <v>0</v>
      </c>
      <c r="AB11" s="29">
        <v>130000</v>
      </c>
      <c r="AC11" s="29">
        <v>0</v>
      </c>
      <c r="AD11" s="29">
        <v>0</v>
      </c>
      <c r="AE11" s="29">
        <v>0</v>
      </c>
    </row>
    <row r="12" spans="1:31" ht="20.25" customHeight="1">
      <c r="A12" s="52"/>
      <c r="B12" s="133" t="s">
        <v>43</v>
      </c>
      <c r="C12" s="52"/>
      <c r="D12" s="134"/>
      <c r="E12" s="135" t="s">
        <v>44</v>
      </c>
      <c r="F12" s="136"/>
      <c r="G12" s="61">
        <v>3566285</v>
      </c>
      <c r="H12" s="62">
        <v>210000</v>
      </c>
      <c r="I12" s="61">
        <v>155000</v>
      </c>
      <c r="J12" s="61">
        <v>10000</v>
      </c>
      <c r="K12" s="61">
        <v>110000</v>
      </c>
      <c r="L12" s="61">
        <v>40000</v>
      </c>
      <c r="M12" s="61">
        <v>0</v>
      </c>
      <c r="N12" s="61">
        <v>0</v>
      </c>
      <c r="O12" s="61">
        <v>60000</v>
      </c>
      <c r="P12" s="61">
        <v>20000</v>
      </c>
      <c r="Q12" s="61">
        <v>1952085</v>
      </c>
      <c r="R12" s="29">
        <v>35000</v>
      </c>
      <c r="S12" s="29">
        <v>200000</v>
      </c>
      <c r="T12" s="29">
        <v>0</v>
      </c>
      <c r="U12" s="29">
        <v>18000</v>
      </c>
      <c r="V12" s="29">
        <v>0</v>
      </c>
      <c r="W12" s="29">
        <v>87000</v>
      </c>
      <c r="X12" s="29">
        <v>30000</v>
      </c>
      <c r="Y12" s="29">
        <v>55000</v>
      </c>
      <c r="Z12" s="146">
        <v>454200</v>
      </c>
      <c r="AA12" s="30">
        <v>0</v>
      </c>
      <c r="AB12" s="29">
        <v>130000</v>
      </c>
      <c r="AC12" s="29">
        <v>0</v>
      </c>
      <c r="AD12" s="29">
        <v>0</v>
      </c>
      <c r="AE12" s="29">
        <v>0</v>
      </c>
    </row>
    <row r="13" spans="1:31" ht="20.25" customHeight="1">
      <c r="A13" s="52" t="s">
        <v>45</v>
      </c>
      <c r="B13" s="133" t="s">
        <v>46</v>
      </c>
      <c r="C13" s="52" t="s">
        <v>47</v>
      </c>
      <c r="D13" s="134" t="s">
        <v>48</v>
      </c>
      <c r="E13" s="135" t="s">
        <v>49</v>
      </c>
      <c r="F13" s="136" t="s">
        <v>50</v>
      </c>
      <c r="G13" s="61">
        <v>200000</v>
      </c>
      <c r="H13" s="62">
        <v>20000</v>
      </c>
      <c r="I13" s="61">
        <v>10000</v>
      </c>
      <c r="J13" s="61">
        <v>0</v>
      </c>
      <c r="K13" s="61">
        <v>20000</v>
      </c>
      <c r="L13" s="61">
        <v>0</v>
      </c>
      <c r="M13" s="61">
        <v>0</v>
      </c>
      <c r="N13" s="61">
        <v>0</v>
      </c>
      <c r="O13" s="61">
        <v>10000</v>
      </c>
      <c r="P13" s="61">
        <v>0</v>
      </c>
      <c r="Q13" s="61">
        <v>0</v>
      </c>
      <c r="R13" s="29">
        <v>0</v>
      </c>
      <c r="S13" s="29">
        <v>100000</v>
      </c>
      <c r="T13" s="29">
        <v>0</v>
      </c>
      <c r="U13" s="29">
        <v>0</v>
      </c>
      <c r="V13" s="29">
        <v>0</v>
      </c>
      <c r="W13" s="29">
        <v>15000</v>
      </c>
      <c r="X13" s="29">
        <v>0</v>
      </c>
      <c r="Y13" s="29">
        <v>0</v>
      </c>
      <c r="Z13" s="146">
        <v>0</v>
      </c>
      <c r="AA13" s="30">
        <v>0</v>
      </c>
      <c r="AB13" s="29">
        <v>25000</v>
      </c>
      <c r="AC13" s="29">
        <v>0</v>
      </c>
      <c r="AD13" s="29">
        <v>0</v>
      </c>
      <c r="AE13" s="29">
        <v>0</v>
      </c>
    </row>
    <row r="14" spans="1:31" ht="20.25" customHeight="1">
      <c r="A14" s="52" t="s">
        <v>45</v>
      </c>
      <c r="B14" s="133" t="s">
        <v>46</v>
      </c>
      <c r="C14" s="52" t="s">
        <v>51</v>
      </c>
      <c r="D14" s="134" t="s">
        <v>48</v>
      </c>
      <c r="E14" s="135" t="s">
        <v>52</v>
      </c>
      <c r="F14" s="136" t="s">
        <v>53</v>
      </c>
      <c r="G14" s="61">
        <v>50000</v>
      </c>
      <c r="H14" s="62">
        <v>10000</v>
      </c>
      <c r="I14" s="61">
        <v>10000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10000</v>
      </c>
      <c r="X14" s="29">
        <v>0</v>
      </c>
      <c r="Y14" s="29">
        <v>0</v>
      </c>
      <c r="Z14" s="146">
        <v>0</v>
      </c>
      <c r="AA14" s="30">
        <v>0</v>
      </c>
      <c r="AB14" s="29">
        <v>20000</v>
      </c>
      <c r="AC14" s="29">
        <v>0</v>
      </c>
      <c r="AD14" s="29">
        <v>0</v>
      </c>
      <c r="AE14" s="29">
        <v>0</v>
      </c>
    </row>
    <row r="15" spans="1:31" ht="20.25" customHeight="1">
      <c r="A15" s="52" t="s">
        <v>45</v>
      </c>
      <c r="B15" s="133" t="s">
        <v>46</v>
      </c>
      <c r="C15" s="52" t="s">
        <v>54</v>
      </c>
      <c r="D15" s="134" t="s">
        <v>48</v>
      </c>
      <c r="E15" s="135" t="s">
        <v>55</v>
      </c>
      <c r="F15" s="136" t="s">
        <v>56</v>
      </c>
      <c r="G15" s="61">
        <v>454200</v>
      </c>
      <c r="H15" s="62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146">
        <v>454200</v>
      </c>
      <c r="AA15" s="30">
        <v>0</v>
      </c>
      <c r="AB15" s="29">
        <v>0</v>
      </c>
      <c r="AC15" s="29">
        <v>0</v>
      </c>
      <c r="AD15" s="29">
        <v>0</v>
      </c>
      <c r="AE15" s="29">
        <v>0</v>
      </c>
    </row>
    <row r="16" spans="1:31" ht="20.25" customHeight="1">
      <c r="A16" s="52" t="s">
        <v>45</v>
      </c>
      <c r="B16" s="133" t="s">
        <v>46</v>
      </c>
      <c r="C16" s="52" t="s">
        <v>57</v>
      </c>
      <c r="D16" s="134" t="s">
        <v>48</v>
      </c>
      <c r="E16" s="135" t="s">
        <v>58</v>
      </c>
      <c r="F16" s="136" t="s">
        <v>59</v>
      </c>
      <c r="G16" s="61">
        <v>350000</v>
      </c>
      <c r="H16" s="62">
        <v>100000</v>
      </c>
      <c r="I16" s="61">
        <v>20000</v>
      </c>
      <c r="J16" s="61">
        <v>10000</v>
      </c>
      <c r="K16" s="61">
        <v>60000</v>
      </c>
      <c r="L16" s="61">
        <v>40000</v>
      </c>
      <c r="M16" s="61">
        <v>0</v>
      </c>
      <c r="N16" s="61">
        <v>0</v>
      </c>
      <c r="O16" s="61">
        <v>50000</v>
      </c>
      <c r="P16" s="61">
        <v>10000</v>
      </c>
      <c r="Q16" s="61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30000</v>
      </c>
      <c r="Y16" s="29">
        <v>30000</v>
      </c>
      <c r="Z16" s="146">
        <v>0</v>
      </c>
      <c r="AA16" s="30">
        <v>0</v>
      </c>
      <c r="AB16" s="29">
        <v>0</v>
      </c>
      <c r="AC16" s="29">
        <v>0</v>
      </c>
      <c r="AD16" s="29">
        <v>0</v>
      </c>
      <c r="AE16" s="29">
        <v>0</v>
      </c>
    </row>
    <row r="17" spans="1:31" ht="20.25" customHeight="1">
      <c r="A17" s="52" t="s">
        <v>45</v>
      </c>
      <c r="B17" s="133" t="s">
        <v>46</v>
      </c>
      <c r="C17" s="52" t="s">
        <v>54</v>
      </c>
      <c r="D17" s="134" t="s">
        <v>48</v>
      </c>
      <c r="E17" s="135" t="s">
        <v>55</v>
      </c>
      <c r="F17" s="136" t="s">
        <v>60</v>
      </c>
      <c r="G17" s="61">
        <v>219585</v>
      </c>
      <c r="H17" s="62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219585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146">
        <v>0</v>
      </c>
      <c r="AA17" s="30">
        <v>0</v>
      </c>
      <c r="AB17" s="29">
        <v>0</v>
      </c>
      <c r="AC17" s="29">
        <v>0</v>
      </c>
      <c r="AD17" s="29">
        <v>0</v>
      </c>
      <c r="AE17" s="29">
        <v>0</v>
      </c>
    </row>
    <row r="18" spans="1:31" ht="20.25" customHeight="1">
      <c r="A18" s="52" t="s">
        <v>45</v>
      </c>
      <c r="B18" s="133" t="s">
        <v>46</v>
      </c>
      <c r="C18" s="52" t="s">
        <v>61</v>
      </c>
      <c r="D18" s="134" t="s">
        <v>48</v>
      </c>
      <c r="E18" s="135" t="s">
        <v>62</v>
      </c>
      <c r="F18" s="136" t="s">
        <v>63</v>
      </c>
      <c r="G18" s="61">
        <v>250000</v>
      </c>
      <c r="H18" s="62">
        <v>20000</v>
      </c>
      <c r="I18" s="61">
        <v>20000</v>
      </c>
      <c r="J18" s="61">
        <v>0</v>
      </c>
      <c r="K18" s="61">
        <v>20000</v>
      </c>
      <c r="L18" s="61">
        <v>0</v>
      </c>
      <c r="M18" s="61">
        <v>0</v>
      </c>
      <c r="N18" s="61">
        <v>0</v>
      </c>
      <c r="O18" s="61">
        <v>0</v>
      </c>
      <c r="P18" s="61">
        <v>10000</v>
      </c>
      <c r="Q18" s="61">
        <v>0</v>
      </c>
      <c r="R18" s="29">
        <v>10000</v>
      </c>
      <c r="S18" s="29">
        <v>100000</v>
      </c>
      <c r="T18" s="29">
        <v>0</v>
      </c>
      <c r="U18" s="29">
        <v>0</v>
      </c>
      <c r="V18" s="29">
        <v>0</v>
      </c>
      <c r="W18" s="29">
        <v>30000</v>
      </c>
      <c r="X18" s="29">
        <v>0</v>
      </c>
      <c r="Y18" s="29">
        <v>10000</v>
      </c>
      <c r="Z18" s="146">
        <v>0</v>
      </c>
      <c r="AA18" s="30">
        <v>0</v>
      </c>
      <c r="AB18" s="29">
        <v>30000</v>
      </c>
      <c r="AC18" s="29">
        <v>0</v>
      </c>
      <c r="AD18" s="29">
        <v>0</v>
      </c>
      <c r="AE18" s="29">
        <v>0</v>
      </c>
    </row>
    <row r="19" spans="1:31" ht="20.25" customHeight="1">
      <c r="A19" s="52" t="s">
        <v>45</v>
      </c>
      <c r="B19" s="133" t="s">
        <v>46</v>
      </c>
      <c r="C19" s="52" t="s">
        <v>54</v>
      </c>
      <c r="D19" s="134" t="s">
        <v>48</v>
      </c>
      <c r="E19" s="135" t="s">
        <v>55</v>
      </c>
      <c r="F19" s="136" t="s">
        <v>64</v>
      </c>
      <c r="G19" s="61">
        <v>50000</v>
      </c>
      <c r="H19" s="62">
        <v>10000</v>
      </c>
      <c r="I19" s="61">
        <v>10000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29">
        <v>25000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146">
        <v>0</v>
      </c>
      <c r="AA19" s="30">
        <v>0</v>
      </c>
      <c r="AB19" s="29">
        <v>5000</v>
      </c>
      <c r="AC19" s="29">
        <v>0</v>
      </c>
      <c r="AD19" s="29">
        <v>0</v>
      </c>
      <c r="AE19" s="29">
        <v>0</v>
      </c>
    </row>
    <row r="20" spans="1:31" ht="20.25" customHeight="1">
      <c r="A20" s="52" t="s">
        <v>45</v>
      </c>
      <c r="B20" s="133" t="s">
        <v>46</v>
      </c>
      <c r="C20" s="52" t="s">
        <v>57</v>
      </c>
      <c r="D20" s="134" t="s">
        <v>48</v>
      </c>
      <c r="E20" s="135" t="s">
        <v>58</v>
      </c>
      <c r="F20" s="136" t="s">
        <v>65</v>
      </c>
      <c r="G20" s="61">
        <v>1732500</v>
      </c>
      <c r="H20" s="62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1732500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146">
        <v>0</v>
      </c>
      <c r="AA20" s="30">
        <v>0</v>
      </c>
      <c r="AB20" s="29">
        <v>0</v>
      </c>
      <c r="AC20" s="29">
        <v>0</v>
      </c>
      <c r="AD20" s="29">
        <v>0</v>
      </c>
      <c r="AE20" s="29">
        <v>0</v>
      </c>
    </row>
    <row r="21" spans="1:31" ht="20.25" customHeight="1">
      <c r="A21" s="52" t="s">
        <v>45</v>
      </c>
      <c r="B21" s="133" t="s">
        <v>46</v>
      </c>
      <c r="C21" s="52" t="s">
        <v>66</v>
      </c>
      <c r="D21" s="134" t="s">
        <v>48</v>
      </c>
      <c r="E21" s="135" t="s">
        <v>67</v>
      </c>
      <c r="F21" s="136" t="s">
        <v>68</v>
      </c>
      <c r="G21" s="61">
        <v>50000</v>
      </c>
      <c r="H21" s="62">
        <v>10000</v>
      </c>
      <c r="I21" s="61">
        <v>20000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146">
        <v>0</v>
      </c>
      <c r="AA21" s="30">
        <v>0</v>
      </c>
      <c r="AB21" s="29">
        <v>20000</v>
      </c>
      <c r="AC21" s="29">
        <v>0</v>
      </c>
      <c r="AD21" s="29">
        <v>0</v>
      </c>
      <c r="AE21" s="29">
        <v>0</v>
      </c>
    </row>
    <row r="22" spans="1:31" ht="20.25" customHeight="1">
      <c r="A22" s="52" t="s">
        <v>45</v>
      </c>
      <c r="B22" s="133" t="s">
        <v>46</v>
      </c>
      <c r="C22" s="52" t="s">
        <v>54</v>
      </c>
      <c r="D22" s="134" t="s">
        <v>48</v>
      </c>
      <c r="E22" s="135" t="s">
        <v>55</v>
      </c>
      <c r="F22" s="136" t="s">
        <v>69</v>
      </c>
      <c r="G22" s="61">
        <v>100000</v>
      </c>
      <c r="H22" s="62">
        <v>15000</v>
      </c>
      <c r="I22" s="61">
        <v>30000</v>
      </c>
      <c r="J22" s="61">
        <v>0</v>
      </c>
      <c r="K22" s="61">
        <v>10000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29">
        <v>0</v>
      </c>
      <c r="S22" s="29">
        <v>0</v>
      </c>
      <c r="T22" s="29">
        <v>0</v>
      </c>
      <c r="U22" s="29">
        <v>18000</v>
      </c>
      <c r="V22" s="29">
        <v>0</v>
      </c>
      <c r="W22" s="29">
        <v>7000</v>
      </c>
      <c r="X22" s="29">
        <v>0</v>
      </c>
      <c r="Y22" s="29">
        <v>0</v>
      </c>
      <c r="Z22" s="146">
        <v>0</v>
      </c>
      <c r="AA22" s="30">
        <v>0</v>
      </c>
      <c r="AB22" s="29">
        <v>20000</v>
      </c>
      <c r="AC22" s="29">
        <v>0</v>
      </c>
      <c r="AD22" s="29">
        <v>0</v>
      </c>
      <c r="AE22" s="29">
        <v>0</v>
      </c>
    </row>
    <row r="23" spans="1:31" ht="20.25" customHeight="1">
      <c r="A23" s="52" t="s">
        <v>45</v>
      </c>
      <c r="B23" s="133" t="s">
        <v>46</v>
      </c>
      <c r="C23" s="52" t="s">
        <v>66</v>
      </c>
      <c r="D23" s="134" t="s">
        <v>48</v>
      </c>
      <c r="E23" s="135" t="s">
        <v>67</v>
      </c>
      <c r="F23" s="136" t="s">
        <v>70</v>
      </c>
      <c r="G23" s="61">
        <v>60000</v>
      </c>
      <c r="H23" s="62">
        <v>15000</v>
      </c>
      <c r="I23" s="61">
        <v>15000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15000</v>
      </c>
      <c r="X23" s="29">
        <v>0</v>
      </c>
      <c r="Y23" s="29">
        <v>15000</v>
      </c>
      <c r="Z23" s="146">
        <v>0</v>
      </c>
      <c r="AA23" s="30">
        <v>0</v>
      </c>
      <c r="AB23" s="29">
        <v>0</v>
      </c>
      <c r="AC23" s="29">
        <v>0</v>
      </c>
      <c r="AD23" s="29">
        <v>0</v>
      </c>
      <c r="AE23" s="29">
        <v>0</v>
      </c>
    </row>
    <row r="24" spans="1:31" ht="20.25" customHeight="1">
      <c r="A24" s="52" t="s">
        <v>45</v>
      </c>
      <c r="B24" s="133" t="s">
        <v>46</v>
      </c>
      <c r="C24" s="52" t="s">
        <v>66</v>
      </c>
      <c r="D24" s="134" t="s">
        <v>48</v>
      </c>
      <c r="E24" s="135" t="s">
        <v>67</v>
      </c>
      <c r="F24" s="136" t="s">
        <v>71</v>
      </c>
      <c r="G24" s="61">
        <v>50000</v>
      </c>
      <c r="H24" s="62">
        <v>10000</v>
      </c>
      <c r="I24" s="61">
        <v>20000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10000</v>
      </c>
      <c r="X24" s="29">
        <v>0</v>
      </c>
      <c r="Y24" s="29">
        <v>0</v>
      </c>
      <c r="Z24" s="146">
        <v>0</v>
      </c>
      <c r="AA24" s="30">
        <v>0</v>
      </c>
      <c r="AB24" s="29">
        <v>10000</v>
      </c>
      <c r="AC24" s="29">
        <v>0</v>
      </c>
      <c r="AD24" s="29">
        <v>0</v>
      </c>
      <c r="AE24" s="29">
        <v>0</v>
      </c>
    </row>
    <row r="25" spans="1:31" ht="12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26:31" ht="12.75" customHeight="1">
      <c r="Z26" s="45"/>
      <c r="AA26" s="45"/>
      <c r="AB26" s="45"/>
      <c r="AC26" s="45"/>
      <c r="AD26" s="45"/>
      <c r="AE26" s="45"/>
    </row>
    <row r="27" spans="26:30" ht="12.75" customHeight="1">
      <c r="Z27" s="45"/>
      <c r="AA27" s="45"/>
      <c r="AB27" s="45"/>
      <c r="AC27" s="45"/>
      <c r="AD27" s="45"/>
    </row>
    <row r="28" spans="23:30" ht="12.75" customHeight="1">
      <c r="W28" s="45"/>
      <c r="X28" s="45"/>
      <c r="Y28" s="45"/>
      <c r="Z28" s="45"/>
      <c r="AA28" s="45"/>
      <c r="AB28" s="45"/>
      <c r="AC28" s="45"/>
      <c r="AD28" s="45"/>
    </row>
    <row r="29" spans="21:25" ht="12.75" customHeight="1">
      <c r="U29" s="45"/>
      <c r="V29" s="45"/>
      <c r="W29" s="45"/>
      <c r="X29" s="45"/>
      <c r="Y29" s="45"/>
    </row>
  </sheetData>
  <sheetProtection/>
  <mergeCells count="33">
    <mergeCell ref="A2:AE2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gridLines="1" horizontalCentered="1"/>
  <pageMargins left="0.35" right="0.2" top="1" bottom="1" header="0.5" footer="0.5"/>
  <pageSetup horizontalDpi="600" verticalDpi="600" orientation="landscape" paperSize="8" scale="90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6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23" style="0" customWidth="1"/>
    <col min="2" max="2" width="16.66015625" style="0" customWidth="1"/>
    <col min="3" max="3" width="28.33203125" style="0" customWidth="1"/>
    <col min="4" max="4" width="19" style="0" customWidth="1"/>
    <col min="5" max="5" width="25.83203125" style="0" customWidth="1"/>
    <col min="6" max="6" width="20.5" style="0" customWidth="1"/>
    <col min="7" max="7" width="15.83203125" style="0" customWidth="1"/>
    <col min="8" max="8" width="13.16015625" style="0" customWidth="1"/>
    <col min="9" max="9" width="11.83203125" style="0" customWidth="1"/>
    <col min="10" max="10" width="11.66015625" style="0" customWidth="1"/>
    <col min="11" max="11" width="11.83203125" style="0" customWidth="1"/>
    <col min="12" max="12" width="10.33203125" style="0" customWidth="1"/>
    <col min="13" max="13" width="10.66015625" style="0" customWidth="1"/>
    <col min="14" max="14" width="11" style="0" customWidth="1"/>
    <col min="15" max="15" width="9" style="0" customWidth="1"/>
    <col min="16" max="16" width="11.83203125" style="0" customWidth="1"/>
    <col min="17" max="254" width="9" style="0" customWidth="1"/>
  </cols>
  <sheetData>
    <row r="1" spans="1:254" ht="20.25" customHeight="1">
      <c r="A1" s="63"/>
      <c r="B1" s="64"/>
      <c r="E1" s="64"/>
      <c r="F1" s="31"/>
      <c r="G1" s="31"/>
      <c r="H1" s="65"/>
      <c r="I1" s="65"/>
      <c r="J1" s="65"/>
      <c r="K1" s="65"/>
      <c r="L1" s="65"/>
      <c r="M1" s="65"/>
      <c r="N1" s="65"/>
      <c r="O1" s="65"/>
      <c r="P1" s="31" t="s">
        <v>72</v>
      </c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</row>
    <row r="2" spans="1:254" ht="21" customHeight="1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</row>
    <row r="3" spans="2:254" ht="20.25" customHeight="1">
      <c r="B3" s="67"/>
      <c r="E3" s="67"/>
      <c r="F3" s="65"/>
      <c r="G3" s="65"/>
      <c r="H3" s="65"/>
      <c r="I3" s="65"/>
      <c r="J3" s="65"/>
      <c r="K3" s="65"/>
      <c r="L3" s="65"/>
      <c r="M3" s="65"/>
      <c r="N3" s="65"/>
      <c r="O3" s="65"/>
      <c r="P3" s="31" t="s">
        <v>2</v>
      </c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</row>
    <row r="4" spans="1:254" ht="21.75" customHeight="1">
      <c r="A4" s="68" t="s">
        <v>74</v>
      </c>
      <c r="B4" s="69"/>
      <c r="C4" s="70" t="s">
        <v>75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</row>
    <row r="5" spans="1:254" ht="20.25" customHeight="1">
      <c r="A5" s="71" t="s">
        <v>76</v>
      </c>
      <c r="B5" s="72" t="s">
        <v>77</v>
      </c>
      <c r="C5" s="73" t="s">
        <v>78</v>
      </c>
      <c r="D5" s="73" t="s">
        <v>79</v>
      </c>
      <c r="E5" s="74" t="s">
        <v>80</v>
      </c>
      <c r="F5" s="75" t="s">
        <v>81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</row>
    <row r="6" spans="1:254" ht="51" customHeight="1">
      <c r="A6" s="76"/>
      <c r="B6" s="77"/>
      <c r="C6" s="73"/>
      <c r="D6" s="73"/>
      <c r="E6" s="78"/>
      <c r="F6" s="79" t="s">
        <v>11</v>
      </c>
      <c r="G6" s="49" t="s">
        <v>82</v>
      </c>
      <c r="H6" s="49" t="s">
        <v>83</v>
      </c>
      <c r="I6" s="49" t="s">
        <v>84</v>
      </c>
      <c r="J6" s="49" t="s">
        <v>85</v>
      </c>
      <c r="K6" s="49" t="s">
        <v>86</v>
      </c>
      <c r="L6" s="49" t="s">
        <v>87</v>
      </c>
      <c r="M6" s="49" t="s">
        <v>88</v>
      </c>
      <c r="N6" s="79" t="s">
        <v>89</v>
      </c>
      <c r="O6" s="49" t="s">
        <v>90</v>
      </c>
      <c r="P6" s="79" t="s">
        <v>91</v>
      </c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</row>
    <row r="7" spans="1:254" ht="20.25" customHeight="1">
      <c r="A7" s="80" t="s">
        <v>92</v>
      </c>
      <c r="B7" s="81">
        <v>45827954</v>
      </c>
      <c r="C7" s="82" t="s">
        <v>93</v>
      </c>
      <c r="D7" s="83">
        <v>0</v>
      </c>
      <c r="E7" s="84" t="s">
        <v>94</v>
      </c>
      <c r="F7" s="85">
        <f aca="true" t="shared" si="0" ref="F7:P7">F8+F9+F10</f>
        <v>13078247</v>
      </c>
      <c r="G7" s="85">
        <f t="shared" si="0"/>
        <v>13078247</v>
      </c>
      <c r="H7" s="85">
        <f t="shared" si="0"/>
        <v>0</v>
      </c>
      <c r="I7" s="111">
        <f t="shared" si="0"/>
        <v>0</v>
      </c>
      <c r="J7" s="111">
        <f t="shared" si="0"/>
        <v>0</v>
      </c>
      <c r="K7" s="85">
        <f t="shared" si="0"/>
        <v>0</v>
      </c>
      <c r="L7" s="85">
        <f t="shared" si="0"/>
        <v>0</v>
      </c>
      <c r="M7" s="111">
        <f t="shared" si="0"/>
        <v>0</v>
      </c>
      <c r="N7" s="111">
        <f t="shared" si="0"/>
        <v>0</v>
      </c>
      <c r="O7" s="111">
        <f t="shared" si="0"/>
        <v>0</v>
      </c>
      <c r="P7" s="111">
        <f t="shared" si="0"/>
        <v>0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</row>
    <row r="8" spans="1:254" ht="20.25" customHeight="1">
      <c r="A8" s="86" t="s">
        <v>95</v>
      </c>
      <c r="B8" s="81">
        <v>0</v>
      </c>
      <c r="C8" s="82" t="s">
        <v>96</v>
      </c>
      <c r="D8" s="83">
        <v>0</v>
      </c>
      <c r="E8" s="87" t="s">
        <v>97</v>
      </c>
      <c r="F8" s="61">
        <v>11963747</v>
      </c>
      <c r="G8" s="61">
        <v>11963747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</row>
    <row r="9" spans="1:254" ht="20.25" customHeight="1">
      <c r="A9" s="88" t="s">
        <v>98</v>
      </c>
      <c r="B9" s="81">
        <v>0</v>
      </c>
      <c r="C9" s="82" t="s">
        <v>99</v>
      </c>
      <c r="D9" s="83">
        <v>0</v>
      </c>
      <c r="E9" s="89" t="s">
        <v>100</v>
      </c>
      <c r="F9" s="61">
        <v>542400</v>
      </c>
      <c r="G9" s="61">
        <v>542400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</row>
    <row r="10" spans="1:254" ht="20.25" customHeight="1">
      <c r="A10" s="90" t="s">
        <v>101</v>
      </c>
      <c r="B10" s="81">
        <v>0</v>
      </c>
      <c r="C10" s="82" t="s">
        <v>102</v>
      </c>
      <c r="D10" s="83">
        <v>0</v>
      </c>
      <c r="E10" s="89" t="s">
        <v>103</v>
      </c>
      <c r="F10" s="61">
        <v>572100</v>
      </c>
      <c r="G10" s="61">
        <v>572100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</row>
    <row r="11" spans="1:254" ht="20.25" customHeight="1">
      <c r="A11" s="86" t="s">
        <v>104</v>
      </c>
      <c r="B11" s="61">
        <v>0</v>
      </c>
      <c r="C11" s="91" t="s">
        <v>105</v>
      </c>
      <c r="D11" s="92">
        <v>0</v>
      </c>
      <c r="E11" s="93" t="s">
        <v>106</v>
      </c>
      <c r="F11" s="94">
        <f aca="true" t="shared" si="1" ref="F11:P11">F12+F13+F14+F15+F16+F17</f>
        <v>36309707</v>
      </c>
      <c r="G11" s="94">
        <f t="shared" si="1"/>
        <v>36309707</v>
      </c>
      <c r="H11" s="94">
        <f t="shared" si="1"/>
        <v>0</v>
      </c>
      <c r="I11" s="94">
        <f t="shared" si="1"/>
        <v>0</v>
      </c>
      <c r="J11" s="94">
        <f t="shared" si="1"/>
        <v>0</v>
      </c>
      <c r="K11" s="94">
        <f t="shared" si="1"/>
        <v>0</v>
      </c>
      <c r="L11" s="94">
        <f t="shared" si="1"/>
        <v>0</v>
      </c>
      <c r="M11" s="94">
        <f t="shared" si="1"/>
        <v>0</v>
      </c>
      <c r="N11" s="94">
        <f t="shared" si="1"/>
        <v>0</v>
      </c>
      <c r="O11" s="94">
        <f t="shared" si="1"/>
        <v>0</v>
      </c>
      <c r="P11" s="94">
        <f t="shared" si="1"/>
        <v>0</v>
      </c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</row>
    <row r="12" spans="1:254" ht="20.25" customHeight="1">
      <c r="A12" s="95" t="s">
        <v>107</v>
      </c>
      <c r="B12" s="96">
        <v>0</v>
      </c>
      <c r="C12" s="91" t="s">
        <v>108</v>
      </c>
      <c r="D12" s="92">
        <v>0</v>
      </c>
      <c r="E12" s="97" t="s">
        <v>109</v>
      </c>
      <c r="F12" s="98">
        <v>27468422</v>
      </c>
      <c r="G12" s="98">
        <v>27468422</v>
      </c>
      <c r="H12" s="98">
        <v>0</v>
      </c>
      <c r="I12" s="98">
        <v>0</v>
      </c>
      <c r="J12" s="98">
        <v>0</v>
      </c>
      <c r="K12" s="81">
        <v>0</v>
      </c>
      <c r="L12" s="118">
        <v>0</v>
      </c>
      <c r="M12" s="98">
        <v>0</v>
      </c>
      <c r="N12" s="81">
        <v>0</v>
      </c>
      <c r="O12" s="118">
        <v>0</v>
      </c>
      <c r="P12" s="61">
        <v>0</v>
      </c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</row>
    <row r="13" spans="1:254" ht="20.25" customHeight="1">
      <c r="A13" s="99" t="s">
        <v>110</v>
      </c>
      <c r="B13" s="61">
        <v>0</v>
      </c>
      <c r="C13" s="91" t="s">
        <v>111</v>
      </c>
      <c r="D13" s="92">
        <v>0</v>
      </c>
      <c r="E13" s="100" t="s">
        <v>112</v>
      </c>
      <c r="F13" s="98">
        <v>8841285</v>
      </c>
      <c r="G13" s="98">
        <v>8841285</v>
      </c>
      <c r="H13" s="98">
        <v>0</v>
      </c>
      <c r="I13" s="98">
        <v>0</v>
      </c>
      <c r="J13" s="98">
        <v>0</v>
      </c>
      <c r="K13" s="81">
        <v>0</v>
      </c>
      <c r="L13" s="118">
        <v>0</v>
      </c>
      <c r="M13" s="98">
        <v>0</v>
      </c>
      <c r="N13" s="81">
        <v>0</v>
      </c>
      <c r="O13" s="118">
        <v>0</v>
      </c>
      <c r="P13" s="81">
        <v>0</v>
      </c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</row>
    <row r="14" spans="1:254" ht="20.25" customHeight="1">
      <c r="A14" s="80" t="s">
        <v>113</v>
      </c>
      <c r="B14" s="101">
        <v>0</v>
      </c>
      <c r="C14" s="91" t="s">
        <v>114</v>
      </c>
      <c r="D14" s="92">
        <v>0</v>
      </c>
      <c r="E14" s="100" t="s">
        <v>115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81">
        <v>0</v>
      </c>
      <c r="L14" s="118">
        <v>0</v>
      </c>
      <c r="M14" s="98">
        <v>0</v>
      </c>
      <c r="N14" s="81">
        <v>0</v>
      </c>
      <c r="O14" s="118">
        <v>0</v>
      </c>
      <c r="P14" s="81">
        <v>0</v>
      </c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</row>
    <row r="15" spans="1:254" ht="20.25" customHeight="1">
      <c r="A15" s="102" t="s">
        <v>116</v>
      </c>
      <c r="B15" s="103">
        <v>0</v>
      </c>
      <c r="C15" s="91" t="s">
        <v>117</v>
      </c>
      <c r="D15" s="92">
        <v>0</v>
      </c>
      <c r="E15" s="104" t="s">
        <v>118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92">
        <v>0</v>
      </c>
      <c r="L15" s="119">
        <v>0</v>
      </c>
      <c r="M15" s="105">
        <v>0</v>
      </c>
      <c r="N15" s="92">
        <v>0</v>
      </c>
      <c r="O15" s="119">
        <v>0</v>
      </c>
      <c r="P15" s="92">
        <v>0</v>
      </c>
      <c r="Q15" s="117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</row>
    <row r="16" spans="1:254" ht="20.25" customHeight="1">
      <c r="A16" s="80" t="s">
        <v>119</v>
      </c>
      <c r="B16" s="101">
        <v>0</v>
      </c>
      <c r="C16" s="91" t="s">
        <v>120</v>
      </c>
      <c r="D16" s="92">
        <v>0</v>
      </c>
      <c r="E16" s="104" t="s">
        <v>121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92">
        <v>0</v>
      </c>
      <c r="L16" s="119">
        <v>0</v>
      </c>
      <c r="M16" s="105">
        <v>0</v>
      </c>
      <c r="N16" s="92">
        <v>0</v>
      </c>
      <c r="O16" s="119">
        <v>0</v>
      </c>
      <c r="P16" s="92">
        <v>0</v>
      </c>
      <c r="Q16" s="117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</row>
    <row r="17" spans="1:254" ht="20.25" customHeight="1">
      <c r="A17" s="106"/>
      <c r="B17" s="61"/>
      <c r="C17" s="91" t="s">
        <v>122</v>
      </c>
      <c r="D17" s="92">
        <v>0</v>
      </c>
      <c r="E17" s="107" t="s">
        <v>123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83">
        <v>0</v>
      </c>
      <c r="L17" s="120">
        <v>0</v>
      </c>
      <c r="M17" s="108">
        <v>0</v>
      </c>
      <c r="N17" s="83">
        <v>0</v>
      </c>
      <c r="O17" s="120">
        <v>0</v>
      </c>
      <c r="P17" s="83">
        <v>0</v>
      </c>
      <c r="Q17" s="117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</row>
    <row r="18" spans="1:254" ht="20.25" customHeight="1">
      <c r="A18" s="80"/>
      <c r="B18" s="61"/>
      <c r="C18" s="91" t="s">
        <v>124</v>
      </c>
      <c r="D18" s="92">
        <v>0</v>
      </c>
      <c r="E18" s="109"/>
      <c r="F18" s="110"/>
      <c r="G18" s="110"/>
      <c r="H18" s="110"/>
      <c r="I18" s="110"/>
      <c r="J18" s="121"/>
      <c r="K18" s="121"/>
      <c r="L18" s="110"/>
      <c r="M18" s="110"/>
      <c r="N18" s="121"/>
      <c r="O18" s="110"/>
      <c r="P18" s="121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</row>
    <row r="19" spans="1:254" ht="20.25" customHeight="1">
      <c r="A19" s="80"/>
      <c r="B19" s="61"/>
      <c r="C19" s="91" t="s">
        <v>125</v>
      </c>
      <c r="D19" s="92">
        <v>49387954</v>
      </c>
      <c r="E19" s="109"/>
      <c r="F19" s="111"/>
      <c r="G19" s="111"/>
      <c r="H19" s="85"/>
      <c r="I19" s="111"/>
      <c r="J19" s="111"/>
      <c r="K19" s="111"/>
      <c r="L19" s="111"/>
      <c r="M19" s="111"/>
      <c r="N19" s="111"/>
      <c r="O19" s="111"/>
      <c r="P19" s="111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</row>
    <row r="20" spans="1:254" ht="20.25" customHeight="1">
      <c r="A20" s="80"/>
      <c r="B20" s="61"/>
      <c r="C20" s="91" t="s">
        <v>126</v>
      </c>
      <c r="D20" s="92">
        <v>0</v>
      </c>
      <c r="E20" s="109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  <c r="IR20" s="102"/>
      <c r="IS20" s="102"/>
      <c r="IT20" s="102"/>
    </row>
    <row r="21" spans="1:254" ht="20.25" customHeight="1">
      <c r="A21" s="80"/>
      <c r="B21" s="61"/>
      <c r="C21" s="91" t="s">
        <v>127</v>
      </c>
      <c r="D21" s="92">
        <v>0</v>
      </c>
      <c r="E21" s="109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2"/>
      <c r="EU21" s="102"/>
      <c r="EV21" s="102"/>
      <c r="EW21" s="102"/>
      <c r="EX21" s="102"/>
      <c r="EY21" s="102"/>
      <c r="EZ21" s="102"/>
      <c r="FA21" s="102"/>
      <c r="FB21" s="102"/>
      <c r="FC21" s="102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  <c r="IR21" s="102"/>
      <c r="IS21" s="102"/>
      <c r="IT21" s="102"/>
    </row>
    <row r="22" spans="1:254" ht="20.25" customHeight="1">
      <c r="A22" s="80"/>
      <c r="B22" s="61"/>
      <c r="C22" s="91" t="s">
        <v>128</v>
      </c>
      <c r="D22" s="92">
        <v>0</v>
      </c>
      <c r="E22" s="109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spans="1:254" ht="20.25" customHeight="1">
      <c r="A23" s="80"/>
      <c r="B23" s="61"/>
      <c r="C23" s="91" t="s">
        <v>129</v>
      </c>
      <c r="D23" s="92">
        <v>0</v>
      </c>
      <c r="E23" s="109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  <c r="IR23" s="102"/>
      <c r="IS23" s="102"/>
      <c r="IT23" s="102"/>
    </row>
    <row r="24" spans="1:254" ht="20.25" customHeight="1">
      <c r="A24" s="80"/>
      <c r="B24" s="61"/>
      <c r="C24" s="91" t="s">
        <v>130</v>
      </c>
      <c r="D24" s="92">
        <v>0</v>
      </c>
      <c r="E24" s="109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2"/>
      <c r="EU24" s="102"/>
      <c r="EV24" s="102"/>
      <c r="EW24" s="102"/>
      <c r="EX24" s="102"/>
      <c r="EY24" s="102"/>
      <c r="EZ24" s="102"/>
      <c r="FA24" s="102"/>
      <c r="FB24" s="102"/>
      <c r="FC24" s="102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</row>
    <row r="25" spans="1:254" ht="20.25" customHeight="1">
      <c r="A25" s="80"/>
      <c r="B25" s="61"/>
      <c r="C25" s="91" t="s">
        <v>131</v>
      </c>
      <c r="D25" s="92">
        <v>0</v>
      </c>
      <c r="E25" s="109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102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  <c r="IR25" s="102"/>
      <c r="IS25" s="102"/>
      <c r="IT25" s="102"/>
    </row>
    <row r="26" spans="1:254" ht="20.25" customHeight="1">
      <c r="A26" s="80"/>
      <c r="B26" s="61"/>
      <c r="C26" s="91" t="s">
        <v>132</v>
      </c>
      <c r="D26" s="92">
        <v>0</v>
      </c>
      <c r="E26" s="109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  <c r="IR26" s="102"/>
      <c r="IS26" s="102"/>
      <c r="IT26" s="102"/>
    </row>
    <row r="27" spans="1:254" ht="20.25" customHeight="1">
      <c r="A27" s="80"/>
      <c r="B27" s="61"/>
      <c r="C27" s="91" t="s">
        <v>133</v>
      </c>
      <c r="D27" s="92">
        <v>0</v>
      </c>
      <c r="E27" s="109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2"/>
      <c r="EU27" s="102"/>
      <c r="EV27" s="102"/>
      <c r="EW27" s="102"/>
      <c r="EX27" s="102"/>
      <c r="EY27" s="102"/>
      <c r="EZ27" s="102"/>
      <c r="FA27" s="102"/>
      <c r="FB27" s="102"/>
      <c r="FC27" s="102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  <c r="IR27" s="102"/>
      <c r="IS27" s="102"/>
      <c r="IT27" s="102"/>
    </row>
    <row r="28" spans="1:254" ht="20.25" customHeight="1">
      <c r="A28" s="80"/>
      <c r="B28" s="61"/>
      <c r="C28" s="91" t="s">
        <v>134</v>
      </c>
      <c r="D28" s="92">
        <v>0</v>
      </c>
      <c r="E28" s="109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02"/>
      <c r="EX28" s="102"/>
      <c r="EY28" s="102"/>
      <c r="EZ28" s="102"/>
      <c r="FA28" s="102"/>
      <c r="FB28" s="102"/>
      <c r="FC28" s="102"/>
      <c r="FD28" s="102"/>
      <c r="FE28" s="102"/>
      <c r="FF28" s="102"/>
      <c r="FG28" s="102"/>
      <c r="FH28" s="102"/>
      <c r="FI28" s="102"/>
      <c r="FJ28" s="102"/>
      <c r="FK28" s="102"/>
      <c r="FL28" s="102"/>
      <c r="FM28" s="102"/>
      <c r="FN28" s="102"/>
      <c r="FO28" s="102"/>
      <c r="FP28" s="102"/>
      <c r="FQ28" s="102"/>
      <c r="FR28" s="102"/>
      <c r="FS28" s="102"/>
      <c r="FT28" s="102"/>
      <c r="FU28" s="102"/>
      <c r="FV28" s="102"/>
      <c r="FW28" s="102"/>
      <c r="FX28" s="102"/>
      <c r="FY28" s="102"/>
      <c r="FZ28" s="102"/>
      <c r="GA28" s="102"/>
      <c r="GB28" s="102"/>
      <c r="GC28" s="102"/>
      <c r="GD28" s="102"/>
      <c r="GE28" s="102"/>
      <c r="GF28" s="102"/>
      <c r="GG28" s="102"/>
      <c r="GH28" s="102"/>
      <c r="GI28" s="102"/>
      <c r="GJ28" s="102"/>
      <c r="GK28" s="102"/>
      <c r="GL28" s="102"/>
      <c r="GM28" s="102"/>
      <c r="GN28" s="102"/>
      <c r="GO28" s="102"/>
      <c r="GP28" s="102"/>
      <c r="GQ28" s="102"/>
      <c r="GR28" s="102"/>
      <c r="GS28" s="102"/>
      <c r="GT28" s="102"/>
      <c r="GU28" s="102"/>
      <c r="GV28" s="102"/>
      <c r="GW28" s="102"/>
      <c r="GX28" s="102"/>
      <c r="GY28" s="102"/>
      <c r="GZ28" s="102"/>
      <c r="HA28" s="102"/>
      <c r="HB28" s="102"/>
      <c r="HC28" s="102"/>
      <c r="HD28" s="102"/>
      <c r="HE28" s="102"/>
      <c r="HF28" s="102"/>
      <c r="HG28" s="102"/>
      <c r="HH28" s="102"/>
      <c r="HI28" s="102"/>
      <c r="HJ28" s="102"/>
      <c r="HK28" s="102"/>
      <c r="HL28" s="102"/>
      <c r="HM28" s="102"/>
      <c r="HN28" s="102"/>
      <c r="HO28" s="102"/>
      <c r="HP28" s="102"/>
      <c r="HQ28" s="102"/>
      <c r="HR28" s="102"/>
      <c r="HS28" s="102"/>
      <c r="HT28" s="102"/>
      <c r="HU28" s="102"/>
      <c r="HV28" s="102"/>
      <c r="HW28" s="102"/>
      <c r="HX28" s="102"/>
      <c r="HY28" s="102"/>
      <c r="HZ28" s="102"/>
      <c r="IA28" s="102"/>
      <c r="IB28" s="102"/>
      <c r="IC28" s="102"/>
      <c r="ID28" s="102"/>
      <c r="IE28" s="102"/>
      <c r="IF28" s="102"/>
      <c r="IG28" s="102"/>
      <c r="IH28" s="102"/>
      <c r="II28" s="102"/>
      <c r="IJ28" s="102"/>
      <c r="IK28" s="102"/>
      <c r="IL28" s="102"/>
      <c r="IM28" s="102"/>
      <c r="IN28" s="102"/>
      <c r="IO28" s="102"/>
      <c r="IP28" s="102"/>
      <c r="IQ28" s="102"/>
      <c r="IR28" s="102"/>
      <c r="IS28" s="102"/>
      <c r="IT28" s="102"/>
    </row>
    <row r="29" spans="1:254" ht="20.25" customHeight="1">
      <c r="A29" s="80"/>
      <c r="B29" s="61"/>
      <c r="C29" s="91" t="s">
        <v>135</v>
      </c>
      <c r="D29" s="92">
        <v>0</v>
      </c>
      <c r="E29" s="109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2"/>
      <c r="DN29" s="102"/>
      <c r="DO29" s="102"/>
      <c r="DP29" s="102"/>
      <c r="DQ29" s="102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02"/>
      <c r="EK29" s="102"/>
      <c r="EL29" s="102"/>
      <c r="EM29" s="102"/>
      <c r="EN29" s="102"/>
      <c r="EO29" s="102"/>
      <c r="EP29" s="102"/>
      <c r="EQ29" s="102"/>
      <c r="ER29" s="102"/>
      <c r="ES29" s="102"/>
      <c r="ET29" s="102"/>
      <c r="EU29" s="102"/>
      <c r="EV29" s="102"/>
      <c r="EW29" s="102"/>
      <c r="EX29" s="102"/>
      <c r="EY29" s="102"/>
      <c r="EZ29" s="102"/>
      <c r="FA29" s="102"/>
      <c r="FB29" s="102"/>
      <c r="FC29" s="102"/>
      <c r="FD29" s="102"/>
      <c r="FE29" s="102"/>
      <c r="FF29" s="102"/>
      <c r="FG29" s="102"/>
      <c r="FH29" s="102"/>
      <c r="FI29" s="102"/>
      <c r="FJ29" s="102"/>
      <c r="FK29" s="102"/>
      <c r="FL29" s="102"/>
      <c r="FM29" s="102"/>
      <c r="FN29" s="102"/>
      <c r="FO29" s="102"/>
      <c r="FP29" s="102"/>
      <c r="FQ29" s="102"/>
      <c r="FR29" s="102"/>
      <c r="FS29" s="102"/>
      <c r="FT29" s="102"/>
      <c r="FU29" s="102"/>
      <c r="FV29" s="102"/>
      <c r="FW29" s="102"/>
      <c r="FX29" s="102"/>
      <c r="FY29" s="102"/>
      <c r="FZ29" s="102"/>
      <c r="GA29" s="102"/>
      <c r="GB29" s="102"/>
      <c r="GC29" s="102"/>
      <c r="GD29" s="102"/>
      <c r="GE29" s="102"/>
      <c r="GF29" s="102"/>
      <c r="GG29" s="102"/>
      <c r="GH29" s="102"/>
      <c r="GI29" s="102"/>
      <c r="GJ29" s="102"/>
      <c r="GK29" s="102"/>
      <c r="GL29" s="102"/>
      <c r="GM29" s="102"/>
      <c r="GN29" s="102"/>
      <c r="GO29" s="102"/>
      <c r="GP29" s="102"/>
      <c r="GQ29" s="102"/>
      <c r="GR29" s="102"/>
      <c r="GS29" s="102"/>
      <c r="GT29" s="102"/>
      <c r="GU29" s="102"/>
      <c r="GV29" s="102"/>
      <c r="GW29" s="102"/>
      <c r="GX29" s="102"/>
      <c r="GY29" s="102"/>
      <c r="GZ29" s="102"/>
      <c r="HA29" s="102"/>
      <c r="HB29" s="102"/>
      <c r="HC29" s="102"/>
      <c r="HD29" s="102"/>
      <c r="HE29" s="102"/>
      <c r="HF29" s="102"/>
      <c r="HG29" s="102"/>
      <c r="HH29" s="102"/>
      <c r="HI29" s="102"/>
      <c r="HJ29" s="102"/>
      <c r="HK29" s="102"/>
      <c r="HL29" s="102"/>
      <c r="HM29" s="102"/>
      <c r="HN29" s="102"/>
      <c r="HO29" s="102"/>
      <c r="HP29" s="102"/>
      <c r="HQ29" s="102"/>
      <c r="HR29" s="102"/>
      <c r="HS29" s="102"/>
      <c r="HT29" s="102"/>
      <c r="HU29" s="102"/>
      <c r="HV29" s="102"/>
      <c r="HW29" s="102"/>
      <c r="HX29" s="102"/>
      <c r="HY29" s="102"/>
      <c r="HZ29" s="102"/>
      <c r="IA29" s="102"/>
      <c r="IB29" s="102"/>
      <c r="IC29" s="102"/>
      <c r="ID29" s="102"/>
      <c r="IE29" s="102"/>
      <c r="IF29" s="102"/>
      <c r="IG29" s="102"/>
      <c r="IH29" s="102"/>
      <c r="II29" s="102"/>
      <c r="IJ29" s="102"/>
      <c r="IK29" s="102"/>
      <c r="IL29" s="102"/>
      <c r="IM29" s="102"/>
      <c r="IN29" s="102"/>
      <c r="IO29" s="102"/>
      <c r="IP29" s="102"/>
      <c r="IQ29" s="102"/>
      <c r="IR29" s="102"/>
      <c r="IS29" s="102"/>
      <c r="IT29" s="102"/>
    </row>
    <row r="30" spans="1:254" ht="20.25" customHeight="1">
      <c r="A30" s="80"/>
      <c r="B30" s="61"/>
      <c r="C30" s="91" t="s">
        <v>136</v>
      </c>
      <c r="D30" s="92">
        <v>0</v>
      </c>
      <c r="E30" s="109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2"/>
      <c r="EU30" s="102"/>
      <c r="EV30" s="102"/>
      <c r="EW30" s="102"/>
      <c r="EX30" s="102"/>
      <c r="EY30" s="102"/>
      <c r="EZ30" s="102"/>
      <c r="FA30" s="102"/>
      <c r="FB30" s="102"/>
      <c r="FC30" s="102"/>
      <c r="FD30" s="102"/>
      <c r="FE30" s="102"/>
      <c r="FF30" s="102"/>
      <c r="FG30" s="102"/>
      <c r="FH30" s="102"/>
      <c r="FI30" s="102"/>
      <c r="FJ30" s="102"/>
      <c r="FK30" s="102"/>
      <c r="FL30" s="102"/>
      <c r="FM30" s="102"/>
      <c r="FN30" s="102"/>
      <c r="FO30" s="102"/>
      <c r="FP30" s="102"/>
      <c r="FQ30" s="102"/>
      <c r="FR30" s="102"/>
      <c r="FS30" s="102"/>
      <c r="FT30" s="102"/>
      <c r="FU30" s="102"/>
      <c r="FV30" s="102"/>
      <c r="FW30" s="102"/>
      <c r="FX30" s="102"/>
      <c r="FY30" s="102"/>
      <c r="FZ30" s="102"/>
      <c r="GA30" s="102"/>
      <c r="GB30" s="102"/>
      <c r="GC30" s="102"/>
      <c r="GD30" s="102"/>
      <c r="GE30" s="102"/>
      <c r="GF30" s="102"/>
      <c r="GG30" s="102"/>
      <c r="GH30" s="102"/>
      <c r="GI30" s="102"/>
      <c r="GJ30" s="102"/>
      <c r="GK30" s="102"/>
      <c r="GL30" s="102"/>
      <c r="GM30" s="102"/>
      <c r="GN30" s="102"/>
      <c r="GO30" s="102"/>
      <c r="GP30" s="102"/>
      <c r="GQ30" s="102"/>
      <c r="GR30" s="102"/>
      <c r="GS30" s="102"/>
      <c r="GT30" s="102"/>
      <c r="GU30" s="102"/>
      <c r="GV30" s="102"/>
      <c r="GW30" s="102"/>
      <c r="GX30" s="102"/>
      <c r="GY30" s="102"/>
      <c r="GZ30" s="102"/>
      <c r="HA30" s="102"/>
      <c r="HB30" s="102"/>
      <c r="HC30" s="102"/>
      <c r="HD30" s="102"/>
      <c r="HE30" s="102"/>
      <c r="HF30" s="102"/>
      <c r="HG30" s="102"/>
      <c r="HH30" s="102"/>
      <c r="HI30" s="102"/>
      <c r="HJ30" s="102"/>
      <c r="HK30" s="102"/>
      <c r="HL30" s="102"/>
      <c r="HM30" s="102"/>
      <c r="HN30" s="102"/>
      <c r="HO30" s="102"/>
      <c r="HP30" s="102"/>
      <c r="HQ30" s="102"/>
      <c r="HR30" s="102"/>
      <c r="HS30" s="102"/>
      <c r="HT30" s="102"/>
      <c r="HU30" s="102"/>
      <c r="HV30" s="102"/>
      <c r="HW30" s="102"/>
      <c r="HX30" s="102"/>
      <c r="HY30" s="102"/>
      <c r="HZ30" s="102"/>
      <c r="IA30" s="102"/>
      <c r="IB30" s="102"/>
      <c r="IC30" s="102"/>
      <c r="ID30" s="102"/>
      <c r="IE30" s="102"/>
      <c r="IF30" s="102"/>
      <c r="IG30" s="102"/>
      <c r="IH30" s="102"/>
      <c r="II30" s="102"/>
      <c r="IJ30" s="102"/>
      <c r="IK30" s="102"/>
      <c r="IL30" s="102"/>
      <c r="IM30" s="102"/>
      <c r="IN30" s="102"/>
      <c r="IO30" s="102"/>
      <c r="IP30" s="102"/>
      <c r="IQ30" s="102"/>
      <c r="IR30" s="102"/>
      <c r="IS30" s="102"/>
      <c r="IT30" s="102"/>
    </row>
    <row r="31" spans="1:254" ht="20.25" customHeight="1">
      <c r="A31" s="80"/>
      <c r="B31" s="61"/>
      <c r="C31" s="91" t="s">
        <v>137</v>
      </c>
      <c r="D31" s="92">
        <v>0</v>
      </c>
      <c r="E31" s="109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</row>
    <row r="32" spans="1:254" ht="20.25" customHeight="1">
      <c r="A32" s="80"/>
      <c r="B32" s="61"/>
      <c r="C32" s="91" t="s">
        <v>138</v>
      </c>
      <c r="D32" s="83">
        <v>0</v>
      </c>
      <c r="E32" s="109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</row>
    <row r="33" spans="1:254" ht="20.25" customHeight="1">
      <c r="A33" s="112" t="s">
        <v>139</v>
      </c>
      <c r="B33" s="113">
        <f>B7+B8+B9+B10+B11+B12+B13+B14+B15+B16</f>
        <v>45827954</v>
      </c>
      <c r="C33" s="114" t="s">
        <v>11</v>
      </c>
      <c r="D33" s="110">
        <f>SUM(D7:D32)</f>
        <v>49387954</v>
      </c>
      <c r="E33" s="115" t="s">
        <v>140</v>
      </c>
      <c r="F33" s="116">
        <f aca="true" t="shared" si="2" ref="F33:P33">F7+F11</f>
        <v>49387954</v>
      </c>
      <c r="G33" s="116">
        <f t="shared" si="2"/>
        <v>49387954</v>
      </c>
      <c r="H33" s="116">
        <f t="shared" si="2"/>
        <v>0</v>
      </c>
      <c r="I33" s="116">
        <f t="shared" si="2"/>
        <v>0</v>
      </c>
      <c r="J33" s="116">
        <f t="shared" si="2"/>
        <v>0</v>
      </c>
      <c r="K33" s="116">
        <f t="shared" si="2"/>
        <v>0</v>
      </c>
      <c r="L33" s="116">
        <f t="shared" si="2"/>
        <v>0</v>
      </c>
      <c r="M33" s="116">
        <f t="shared" si="2"/>
        <v>0</v>
      </c>
      <c r="N33" s="116">
        <f t="shared" si="2"/>
        <v>0</v>
      </c>
      <c r="O33" s="116">
        <f t="shared" si="2"/>
        <v>0</v>
      </c>
      <c r="P33" s="116">
        <f t="shared" si="2"/>
        <v>0</v>
      </c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</row>
    <row r="34" spans="1:254" ht="20.25" customHeight="1">
      <c r="A34" s="102"/>
      <c r="B34" s="102"/>
      <c r="E34" s="102"/>
      <c r="F34" s="102"/>
      <c r="G34" s="102"/>
      <c r="H34" s="102"/>
      <c r="I34" s="102"/>
      <c r="J34" s="102"/>
      <c r="K34" s="102"/>
      <c r="L34" s="102"/>
      <c r="M34" s="117"/>
      <c r="N34" s="117"/>
      <c r="O34" s="117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</row>
    <row r="35" spans="1:254" ht="20.25" customHeight="1">
      <c r="A35" s="102"/>
      <c r="B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17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  <c r="IQ35" s="102"/>
      <c r="IR35" s="102"/>
      <c r="IS35" s="102"/>
      <c r="IT35" s="102"/>
    </row>
    <row r="36" spans="1:254" ht="20.25" customHeight="1">
      <c r="A36" s="117"/>
      <c r="B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</row>
  </sheetData>
  <sheetProtection/>
  <mergeCells count="8">
    <mergeCell ref="A2:P2"/>
    <mergeCell ref="A4:B4"/>
    <mergeCell ref="C4:P4"/>
    <mergeCell ref="A5:A6"/>
    <mergeCell ref="B5:B6"/>
    <mergeCell ref="C5:C6"/>
    <mergeCell ref="D5:D6"/>
    <mergeCell ref="E5:E6"/>
  </mergeCells>
  <printOptions horizontalCentered="1"/>
  <pageMargins left="0.31" right="0.28" top="0.67" bottom="1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16015625" style="0" customWidth="1"/>
    <col min="2" max="2" width="6.33203125" style="0" customWidth="1"/>
    <col min="3" max="3" width="7.5" style="0" customWidth="1"/>
    <col min="4" max="4" width="13.83203125" style="0" customWidth="1"/>
    <col min="5" max="5" width="35.16015625" style="0" customWidth="1"/>
    <col min="6" max="6" width="19.5" style="0" customWidth="1"/>
    <col min="7" max="7" width="20.33203125" style="0" customWidth="1"/>
    <col min="8" max="9" width="14.33203125" style="0" customWidth="1"/>
    <col min="10" max="10" width="9.83203125" style="0" customWidth="1"/>
    <col min="11" max="11" width="10" style="0" customWidth="1"/>
    <col min="12" max="12" width="11" style="0" customWidth="1"/>
    <col min="13" max="13" width="10" style="0" customWidth="1"/>
    <col min="14" max="14" width="10.83203125" style="0" customWidth="1"/>
    <col min="15" max="15" width="9.83203125" style="0" customWidth="1"/>
    <col min="16" max="16" width="14.33203125" style="0" customWidth="1"/>
  </cols>
  <sheetData>
    <row r="1" spans="1:16" ht="20.25" customHeight="1">
      <c r="A1" s="36"/>
      <c r="B1" s="36"/>
      <c r="C1" s="37"/>
      <c r="D1" s="38"/>
      <c r="E1" s="39"/>
      <c r="F1" s="39"/>
      <c r="G1" s="39"/>
      <c r="H1" s="40"/>
      <c r="I1" s="40"/>
      <c r="J1" s="40"/>
      <c r="K1" s="40"/>
      <c r="L1" s="40"/>
      <c r="M1" s="40"/>
      <c r="N1" s="40"/>
      <c r="O1" s="40"/>
      <c r="P1" s="31" t="s">
        <v>141</v>
      </c>
    </row>
    <row r="2" spans="1:16" ht="20.25" customHeight="1">
      <c r="A2" s="41" t="s">
        <v>142</v>
      </c>
      <c r="B2" s="41"/>
      <c r="C2" s="42"/>
      <c r="D2" s="43"/>
      <c r="E2" s="43"/>
      <c r="F2" s="43"/>
      <c r="G2" s="43"/>
      <c r="H2" s="44"/>
      <c r="I2" s="44"/>
      <c r="J2" s="44"/>
      <c r="K2" s="44"/>
      <c r="L2" s="44"/>
      <c r="M2" s="44"/>
      <c r="N2" s="44"/>
      <c r="O2" s="44"/>
      <c r="P2" s="55"/>
    </row>
    <row r="3" spans="1:16" ht="20.25" customHeight="1">
      <c r="A3" s="45"/>
      <c r="B3" s="46"/>
      <c r="C3" s="37"/>
      <c r="D3" s="47"/>
      <c r="E3" s="39"/>
      <c r="F3" s="39"/>
      <c r="G3" s="48"/>
      <c r="H3" s="40"/>
      <c r="I3" s="40"/>
      <c r="J3" s="40"/>
      <c r="K3" s="40"/>
      <c r="L3" s="40"/>
      <c r="M3" s="40"/>
      <c r="N3" s="40"/>
      <c r="O3" s="40"/>
      <c r="P3" s="56" t="s">
        <v>2</v>
      </c>
    </row>
    <row r="4" spans="1:16" ht="18.75" customHeight="1">
      <c r="A4" s="9" t="s">
        <v>3</v>
      </c>
      <c r="B4" s="9"/>
      <c r="C4" s="9"/>
      <c r="D4" s="10" t="s">
        <v>4</v>
      </c>
      <c r="E4" s="10" t="s">
        <v>143</v>
      </c>
      <c r="F4" s="10" t="s">
        <v>144</v>
      </c>
      <c r="G4" s="10" t="s">
        <v>82</v>
      </c>
      <c r="H4" s="49" t="s">
        <v>83</v>
      </c>
      <c r="I4" s="57" t="s">
        <v>84</v>
      </c>
      <c r="J4" s="57" t="s">
        <v>145</v>
      </c>
      <c r="K4" s="58" t="s">
        <v>146</v>
      </c>
      <c r="L4" s="58" t="s">
        <v>87</v>
      </c>
      <c r="M4" s="58" t="s">
        <v>90</v>
      </c>
      <c r="N4" s="58" t="s">
        <v>91</v>
      </c>
      <c r="O4" s="59" t="s">
        <v>88</v>
      </c>
      <c r="P4" s="59" t="s">
        <v>147</v>
      </c>
    </row>
    <row r="5" spans="1:16" ht="13.5" customHeight="1">
      <c r="A5" s="50" t="s">
        <v>8</v>
      </c>
      <c r="B5" s="51" t="s">
        <v>9</v>
      </c>
      <c r="C5" s="51" t="s">
        <v>10</v>
      </c>
      <c r="D5" s="10"/>
      <c r="E5" s="10"/>
      <c r="F5" s="10"/>
      <c r="G5" s="10"/>
      <c r="H5" s="49"/>
      <c r="I5" s="57"/>
      <c r="J5" s="57"/>
      <c r="K5" s="58"/>
      <c r="L5" s="58"/>
      <c r="M5" s="58"/>
      <c r="N5" s="58"/>
      <c r="O5" s="59"/>
      <c r="P5" s="59"/>
    </row>
    <row r="6" spans="1:16" ht="14.25" customHeight="1">
      <c r="A6" s="50" t="s">
        <v>36</v>
      </c>
      <c r="B6" s="51" t="s">
        <v>36</v>
      </c>
      <c r="C6" s="51" t="s">
        <v>36</v>
      </c>
      <c r="D6" s="10" t="s">
        <v>36</v>
      </c>
      <c r="E6" s="10" t="s">
        <v>148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 s="17">
        <v>9</v>
      </c>
      <c r="O6" s="60">
        <v>10</v>
      </c>
      <c r="P6" s="60">
        <v>11</v>
      </c>
    </row>
    <row r="7" spans="1:16" ht="20.25" customHeight="1">
      <c r="A7" s="52"/>
      <c r="B7" s="52"/>
      <c r="C7" s="52"/>
      <c r="D7" s="52"/>
      <c r="E7" s="53" t="s">
        <v>11</v>
      </c>
      <c r="F7" s="54">
        <v>45827954</v>
      </c>
      <c r="G7" s="54">
        <v>45827954</v>
      </c>
      <c r="H7" s="54">
        <v>0</v>
      </c>
      <c r="I7" s="54">
        <v>0</v>
      </c>
      <c r="J7" s="54">
        <v>0</v>
      </c>
      <c r="K7" s="61">
        <v>0</v>
      </c>
      <c r="L7" s="62">
        <v>0</v>
      </c>
      <c r="M7" s="54">
        <v>0</v>
      </c>
      <c r="N7" s="61">
        <v>0</v>
      </c>
      <c r="O7" s="62">
        <v>0</v>
      </c>
      <c r="P7" s="61">
        <v>0</v>
      </c>
    </row>
    <row r="8" spans="1:16" ht="20.25" customHeight="1">
      <c r="A8" s="52" t="s">
        <v>41</v>
      </c>
      <c r="B8" s="52"/>
      <c r="C8" s="52"/>
      <c r="D8" s="52"/>
      <c r="E8" s="53" t="s">
        <v>149</v>
      </c>
      <c r="F8" s="54">
        <v>45827954</v>
      </c>
      <c r="G8" s="54">
        <v>45827954</v>
      </c>
      <c r="H8" s="54">
        <v>0</v>
      </c>
      <c r="I8" s="54">
        <v>0</v>
      </c>
      <c r="J8" s="54">
        <v>0</v>
      </c>
      <c r="K8" s="61">
        <v>0</v>
      </c>
      <c r="L8" s="62">
        <v>0</v>
      </c>
      <c r="M8" s="54">
        <v>0</v>
      </c>
      <c r="N8" s="61">
        <v>0</v>
      </c>
      <c r="O8" s="62">
        <v>0</v>
      </c>
      <c r="P8" s="61">
        <v>0</v>
      </c>
    </row>
    <row r="9" spans="1:16" ht="20.25" customHeight="1">
      <c r="A9" s="52"/>
      <c r="B9" s="52" t="s">
        <v>43</v>
      </c>
      <c r="C9" s="52"/>
      <c r="D9" s="52"/>
      <c r="E9" s="53" t="s">
        <v>150</v>
      </c>
      <c r="F9" s="54">
        <v>25030154</v>
      </c>
      <c r="G9" s="54">
        <v>25030154</v>
      </c>
      <c r="H9" s="54">
        <v>0</v>
      </c>
      <c r="I9" s="54">
        <v>0</v>
      </c>
      <c r="J9" s="54">
        <v>0</v>
      </c>
      <c r="K9" s="61">
        <v>0</v>
      </c>
      <c r="L9" s="62">
        <v>0</v>
      </c>
      <c r="M9" s="54">
        <v>0</v>
      </c>
      <c r="N9" s="61">
        <v>0</v>
      </c>
      <c r="O9" s="62">
        <v>0</v>
      </c>
      <c r="P9" s="61">
        <v>0</v>
      </c>
    </row>
    <row r="10" spans="1:16" ht="20.25" customHeight="1">
      <c r="A10" s="52"/>
      <c r="B10" s="52"/>
      <c r="C10" s="52" t="s">
        <v>43</v>
      </c>
      <c r="D10" s="52"/>
      <c r="E10" s="53" t="s">
        <v>151</v>
      </c>
      <c r="F10" s="54">
        <v>3306687</v>
      </c>
      <c r="G10" s="54">
        <v>3306687</v>
      </c>
      <c r="H10" s="54">
        <v>0</v>
      </c>
      <c r="I10" s="54">
        <v>0</v>
      </c>
      <c r="J10" s="54">
        <v>0</v>
      </c>
      <c r="K10" s="61">
        <v>0</v>
      </c>
      <c r="L10" s="62">
        <v>0</v>
      </c>
      <c r="M10" s="54">
        <v>0</v>
      </c>
      <c r="N10" s="61">
        <v>0</v>
      </c>
      <c r="O10" s="62">
        <v>0</v>
      </c>
      <c r="P10" s="61">
        <v>0</v>
      </c>
    </row>
    <row r="11" spans="1:16" ht="20.25" customHeight="1">
      <c r="A11" s="52" t="s">
        <v>45</v>
      </c>
      <c r="B11" s="52" t="s">
        <v>46</v>
      </c>
      <c r="C11" s="52" t="s">
        <v>46</v>
      </c>
      <c r="D11" s="52" t="s">
        <v>152</v>
      </c>
      <c r="E11" s="53" t="s">
        <v>153</v>
      </c>
      <c r="F11" s="54">
        <v>3306687</v>
      </c>
      <c r="G11" s="54">
        <v>3306687</v>
      </c>
      <c r="H11" s="54">
        <v>0</v>
      </c>
      <c r="I11" s="54">
        <v>0</v>
      </c>
      <c r="J11" s="54">
        <v>0</v>
      </c>
      <c r="K11" s="61">
        <v>0</v>
      </c>
      <c r="L11" s="62">
        <v>0</v>
      </c>
      <c r="M11" s="54">
        <v>0</v>
      </c>
      <c r="N11" s="61">
        <v>0</v>
      </c>
      <c r="O11" s="62">
        <v>0</v>
      </c>
      <c r="P11" s="61">
        <v>0</v>
      </c>
    </row>
    <row r="12" spans="1:16" ht="20.25" customHeight="1">
      <c r="A12" s="52"/>
      <c r="B12" s="52"/>
      <c r="C12" s="52" t="s">
        <v>57</v>
      </c>
      <c r="D12" s="52"/>
      <c r="E12" s="53" t="s">
        <v>154</v>
      </c>
      <c r="F12" s="54">
        <v>12100660</v>
      </c>
      <c r="G12" s="54">
        <v>12100660</v>
      </c>
      <c r="H12" s="54">
        <v>0</v>
      </c>
      <c r="I12" s="54">
        <v>0</v>
      </c>
      <c r="J12" s="54">
        <v>0</v>
      </c>
      <c r="K12" s="61">
        <v>0</v>
      </c>
      <c r="L12" s="62">
        <v>0</v>
      </c>
      <c r="M12" s="54">
        <v>0</v>
      </c>
      <c r="N12" s="61">
        <v>0</v>
      </c>
      <c r="O12" s="62">
        <v>0</v>
      </c>
      <c r="P12" s="61">
        <v>0</v>
      </c>
    </row>
    <row r="13" spans="1:16" ht="20.25" customHeight="1">
      <c r="A13" s="52" t="s">
        <v>45</v>
      </c>
      <c r="B13" s="52" t="s">
        <v>46</v>
      </c>
      <c r="C13" s="52" t="s">
        <v>155</v>
      </c>
      <c r="D13" s="52" t="s">
        <v>152</v>
      </c>
      <c r="E13" s="53" t="s">
        <v>156</v>
      </c>
      <c r="F13" s="54">
        <v>12100660</v>
      </c>
      <c r="G13" s="54">
        <v>12100660</v>
      </c>
      <c r="H13" s="54">
        <v>0</v>
      </c>
      <c r="I13" s="54">
        <v>0</v>
      </c>
      <c r="J13" s="54">
        <v>0</v>
      </c>
      <c r="K13" s="61">
        <v>0</v>
      </c>
      <c r="L13" s="62">
        <v>0</v>
      </c>
      <c r="M13" s="54">
        <v>0</v>
      </c>
      <c r="N13" s="61">
        <v>0</v>
      </c>
      <c r="O13" s="62">
        <v>0</v>
      </c>
      <c r="P13" s="61">
        <v>0</v>
      </c>
    </row>
    <row r="14" spans="1:16" ht="20.25" customHeight="1">
      <c r="A14" s="52"/>
      <c r="B14" s="52"/>
      <c r="C14" s="52" t="s">
        <v>66</v>
      </c>
      <c r="D14" s="52"/>
      <c r="E14" s="53" t="s">
        <v>157</v>
      </c>
      <c r="F14" s="54">
        <v>1600000</v>
      </c>
      <c r="G14" s="54">
        <v>1600000</v>
      </c>
      <c r="H14" s="54">
        <v>0</v>
      </c>
      <c r="I14" s="54">
        <v>0</v>
      </c>
      <c r="J14" s="54">
        <v>0</v>
      </c>
      <c r="K14" s="61">
        <v>0</v>
      </c>
      <c r="L14" s="62">
        <v>0</v>
      </c>
      <c r="M14" s="54">
        <v>0</v>
      </c>
      <c r="N14" s="61">
        <v>0</v>
      </c>
      <c r="O14" s="62">
        <v>0</v>
      </c>
      <c r="P14" s="61">
        <v>0</v>
      </c>
    </row>
    <row r="15" spans="1:16" ht="20.25" customHeight="1">
      <c r="A15" s="52" t="s">
        <v>45</v>
      </c>
      <c r="B15" s="52" t="s">
        <v>46</v>
      </c>
      <c r="C15" s="52" t="s">
        <v>158</v>
      </c>
      <c r="D15" s="52" t="s">
        <v>152</v>
      </c>
      <c r="E15" s="53" t="s">
        <v>159</v>
      </c>
      <c r="F15" s="54">
        <v>1600000</v>
      </c>
      <c r="G15" s="54">
        <v>1600000</v>
      </c>
      <c r="H15" s="54">
        <v>0</v>
      </c>
      <c r="I15" s="54">
        <v>0</v>
      </c>
      <c r="J15" s="54">
        <v>0</v>
      </c>
      <c r="K15" s="61">
        <v>0</v>
      </c>
      <c r="L15" s="62">
        <v>0</v>
      </c>
      <c r="M15" s="54">
        <v>0</v>
      </c>
      <c r="N15" s="61">
        <v>0</v>
      </c>
      <c r="O15" s="62">
        <v>0</v>
      </c>
      <c r="P15" s="61">
        <v>0</v>
      </c>
    </row>
    <row r="16" spans="1:16" ht="20.25" customHeight="1">
      <c r="A16" s="52"/>
      <c r="B16" s="52"/>
      <c r="C16" s="52" t="s">
        <v>47</v>
      </c>
      <c r="D16" s="52"/>
      <c r="E16" s="53" t="s">
        <v>160</v>
      </c>
      <c r="F16" s="54">
        <v>200000</v>
      </c>
      <c r="G16" s="54">
        <v>200000</v>
      </c>
      <c r="H16" s="54">
        <v>0</v>
      </c>
      <c r="I16" s="54">
        <v>0</v>
      </c>
      <c r="J16" s="54">
        <v>0</v>
      </c>
      <c r="K16" s="61">
        <v>0</v>
      </c>
      <c r="L16" s="62">
        <v>0</v>
      </c>
      <c r="M16" s="54">
        <v>0</v>
      </c>
      <c r="N16" s="61">
        <v>0</v>
      </c>
      <c r="O16" s="62">
        <v>0</v>
      </c>
      <c r="P16" s="61">
        <v>0</v>
      </c>
    </row>
    <row r="17" spans="1:16" ht="20.25" customHeight="1">
      <c r="A17" s="52" t="s">
        <v>45</v>
      </c>
      <c r="B17" s="52" t="s">
        <v>46</v>
      </c>
      <c r="C17" s="52" t="s">
        <v>161</v>
      </c>
      <c r="D17" s="52" t="s">
        <v>152</v>
      </c>
      <c r="E17" s="53" t="s">
        <v>162</v>
      </c>
      <c r="F17" s="54">
        <v>200000</v>
      </c>
      <c r="G17" s="54">
        <v>200000</v>
      </c>
      <c r="H17" s="54">
        <v>0</v>
      </c>
      <c r="I17" s="54">
        <v>0</v>
      </c>
      <c r="J17" s="54">
        <v>0</v>
      </c>
      <c r="K17" s="61">
        <v>0</v>
      </c>
      <c r="L17" s="62">
        <v>0</v>
      </c>
      <c r="M17" s="54">
        <v>0</v>
      </c>
      <c r="N17" s="61">
        <v>0</v>
      </c>
      <c r="O17" s="62">
        <v>0</v>
      </c>
      <c r="P17" s="61">
        <v>0</v>
      </c>
    </row>
    <row r="18" spans="1:16" ht="20.25" customHeight="1">
      <c r="A18" s="52"/>
      <c r="B18" s="52"/>
      <c r="C18" s="52" t="s">
        <v>61</v>
      </c>
      <c r="D18" s="52"/>
      <c r="E18" s="53" t="s">
        <v>163</v>
      </c>
      <c r="F18" s="54">
        <v>250000</v>
      </c>
      <c r="G18" s="54">
        <v>250000</v>
      </c>
      <c r="H18" s="54">
        <v>0</v>
      </c>
      <c r="I18" s="54">
        <v>0</v>
      </c>
      <c r="J18" s="54">
        <v>0</v>
      </c>
      <c r="K18" s="61">
        <v>0</v>
      </c>
      <c r="L18" s="62">
        <v>0</v>
      </c>
      <c r="M18" s="54">
        <v>0</v>
      </c>
      <c r="N18" s="61">
        <v>0</v>
      </c>
      <c r="O18" s="62">
        <v>0</v>
      </c>
      <c r="P18" s="61">
        <v>0</v>
      </c>
    </row>
    <row r="19" spans="1:16" ht="20.25" customHeight="1">
      <c r="A19" s="52" t="s">
        <v>45</v>
      </c>
      <c r="B19" s="52" t="s">
        <v>46</v>
      </c>
      <c r="C19" s="52" t="s">
        <v>164</v>
      </c>
      <c r="D19" s="52" t="s">
        <v>152</v>
      </c>
      <c r="E19" s="53" t="s">
        <v>165</v>
      </c>
      <c r="F19" s="54">
        <v>250000</v>
      </c>
      <c r="G19" s="54">
        <v>250000</v>
      </c>
      <c r="H19" s="54">
        <v>0</v>
      </c>
      <c r="I19" s="54">
        <v>0</v>
      </c>
      <c r="J19" s="54">
        <v>0</v>
      </c>
      <c r="K19" s="61">
        <v>0</v>
      </c>
      <c r="L19" s="62">
        <v>0</v>
      </c>
      <c r="M19" s="54">
        <v>0</v>
      </c>
      <c r="N19" s="61">
        <v>0</v>
      </c>
      <c r="O19" s="62">
        <v>0</v>
      </c>
      <c r="P19" s="61">
        <v>0</v>
      </c>
    </row>
    <row r="20" spans="1:16" ht="20.25" customHeight="1">
      <c r="A20" s="52"/>
      <c r="B20" s="52"/>
      <c r="C20" s="52" t="s">
        <v>51</v>
      </c>
      <c r="D20" s="52"/>
      <c r="E20" s="53" t="s">
        <v>166</v>
      </c>
      <c r="F20" s="54">
        <v>399022</v>
      </c>
      <c r="G20" s="54">
        <v>399022</v>
      </c>
      <c r="H20" s="54">
        <v>0</v>
      </c>
      <c r="I20" s="54">
        <v>0</v>
      </c>
      <c r="J20" s="54">
        <v>0</v>
      </c>
      <c r="K20" s="61">
        <v>0</v>
      </c>
      <c r="L20" s="62">
        <v>0</v>
      </c>
      <c r="M20" s="54">
        <v>0</v>
      </c>
      <c r="N20" s="61">
        <v>0</v>
      </c>
      <c r="O20" s="62">
        <v>0</v>
      </c>
      <c r="P20" s="61">
        <v>0</v>
      </c>
    </row>
    <row r="21" spans="1:16" ht="20.25" customHeight="1">
      <c r="A21" s="52" t="s">
        <v>45</v>
      </c>
      <c r="B21" s="52" t="s">
        <v>46</v>
      </c>
      <c r="C21" s="52" t="s">
        <v>167</v>
      </c>
      <c r="D21" s="52" t="s">
        <v>152</v>
      </c>
      <c r="E21" s="53" t="s">
        <v>168</v>
      </c>
      <c r="F21" s="54">
        <v>399022</v>
      </c>
      <c r="G21" s="54">
        <v>399022</v>
      </c>
      <c r="H21" s="54">
        <v>0</v>
      </c>
      <c r="I21" s="54">
        <v>0</v>
      </c>
      <c r="J21" s="54">
        <v>0</v>
      </c>
      <c r="K21" s="61">
        <v>0</v>
      </c>
      <c r="L21" s="62">
        <v>0</v>
      </c>
      <c r="M21" s="54">
        <v>0</v>
      </c>
      <c r="N21" s="61">
        <v>0</v>
      </c>
      <c r="O21" s="62">
        <v>0</v>
      </c>
      <c r="P21" s="61">
        <v>0</v>
      </c>
    </row>
    <row r="22" spans="1:16" ht="20.25" customHeight="1">
      <c r="A22" s="52"/>
      <c r="B22" s="52"/>
      <c r="C22" s="52" t="s">
        <v>54</v>
      </c>
      <c r="D22" s="52"/>
      <c r="E22" s="53" t="s">
        <v>169</v>
      </c>
      <c r="F22" s="54">
        <v>7173785</v>
      </c>
      <c r="G22" s="54">
        <v>7173785</v>
      </c>
      <c r="H22" s="54">
        <v>0</v>
      </c>
      <c r="I22" s="54">
        <v>0</v>
      </c>
      <c r="J22" s="54">
        <v>0</v>
      </c>
      <c r="K22" s="61">
        <v>0</v>
      </c>
      <c r="L22" s="62">
        <v>0</v>
      </c>
      <c r="M22" s="54">
        <v>0</v>
      </c>
      <c r="N22" s="61">
        <v>0</v>
      </c>
      <c r="O22" s="62">
        <v>0</v>
      </c>
      <c r="P22" s="61">
        <v>0</v>
      </c>
    </row>
    <row r="23" spans="1:16" ht="20.25" customHeight="1">
      <c r="A23" s="52" t="s">
        <v>45</v>
      </c>
      <c r="B23" s="52" t="s">
        <v>46</v>
      </c>
      <c r="C23" s="52" t="s">
        <v>170</v>
      </c>
      <c r="D23" s="52" t="s">
        <v>152</v>
      </c>
      <c r="E23" s="53" t="s">
        <v>171</v>
      </c>
      <c r="F23" s="54">
        <v>7173785</v>
      </c>
      <c r="G23" s="54">
        <v>7173785</v>
      </c>
      <c r="H23" s="54">
        <v>0</v>
      </c>
      <c r="I23" s="54">
        <v>0</v>
      </c>
      <c r="J23" s="54">
        <v>0</v>
      </c>
      <c r="K23" s="61">
        <v>0</v>
      </c>
      <c r="L23" s="62">
        <v>0</v>
      </c>
      <c r="M23" s="54">
        <v>0</v>
      </c>
      <c r="N23" s="61">
        <v>0</v>
      </c>
      <c r="O23" s="62">
        <v>0</v>
      </c>
      <c r="P23" s="61">
        <v>0</v>
      </c>
    </row>
    <row r="24" spans="1:16" ht="20.25" customHeight="1">
      <c r="A24" s="52"/>
      <c r="B24" s="52" t="s">
        <v>172</v>
      </c>
      <c r="C24" s="52"/>
      <c r="D24" s="52"/>
      <c r="E24" s="53" t="s">
        <v>173</v>
      </c>
      <c r="F24" s="54">
        <v>4000000</v>
      </c>
      <c r="G24" s="54">
        <v>4000000</v>
      </c>
      <c r="H24" s="54">
        <v>0</v>
      </c>
      <c r="I24" s="54">
        <v>0</v>
      </c>
      <c r="J24" s="54">
        <v>0</v>
      </c>
      <c r="K24" s="61">
        <v>0</v>
      </c>
      <c r="L24" s="62">
        <v>0</v>
      </c>
      <c r="M24" s="54">
        <v>0</v>
      </c>
      <c r="N24" s="61">
        <v>0</v>
      </c>
      <c r="O24" s="62">
        <v>0</v>
      </c>
      <c r="P24" s="61">
        <v>0</v>
      </c>
    </row>
    <row r="25" spans="1:16" ht="20.25" customHeight="1">
      <c r="A25" s="52"/>
      <c r="B25" s="52"/>
      <c r="C25" s="52" t="s">
        <v>174</v>
      </c>
      <c r="D25" s="52"/>
      <c r="E25" s="53" t="s">
        <v>175</v>
      </c>
      <c r="F25" s="54">
        <v>4000000</v>
      </c>
      <c r="G25" s="54">
        <v>4000000</v>
      </c>
      <c r="H25" s="54">
        <v>0</v>
      </c>
      <c r="I25" s="54">
        <v>0</v>
      </c>
      <c r="J25" s="54">
        <v>0</v>
      </c>
      <c r="K25" s="61">
        <v>0</v>
      </c>
      <c r="L25" s="62">
        <v>0</v>
      </c>
      <c r="M25" s="54">
        <v>0</v>
      </c>
      <c r="N25" s="61">
        <v>0</v>
      </c>
      <c r="O25" s="62">
        <v>0</v>
      </c>
      <c r="P25" s="61">
        <v>0</v>
      </c>
    </row>
    <row r="26" spans="1:16" ht="20.25" customHeight="1">
      <c r="A26" s="52" t="s">
        <v>45</v>
      </c>
      <c r="B26" s="52" t="s">
        <v>176</v>
      </c>
      <c r="C26" s="52" t="s">
        <v>177</v>
      </c>
      <c r="D26" s="52" t="s">
        <v>152</v>
      </c>
      <c r="E26" s="53" t="s">
        <v>178</v>
      </c>
      <c r="F26" s="54">
        <v>4000000</v>
      </c>
      <c r="G26" s="54">
        <v>4000000</v>
      </c>
      <c r="H26" s="54">
        <v>0</v>
      </c>
      <c r="I26" s="54">
        <v>0</v>
      </c>
      <c r="J26" s="54">
        <v>0</v>
      </c>
      <c r="K26" s="61">
        <v>0</v>
      </c>
      <c r="L26" s="62">
        <v>0</v>
      </c>
      <c r="M26" s="54">
        <v>0</v>
      </c>
      <c r="N26" s="61">
        <v>0</v>
      </c>
      <c r="O26" s="62">
        <v>0</v>
      </c>
      <c r="P26" s="61">
        <v>0</v>
      </c>
    </row>
    <row r="27" spans="1:16" ht="20.25" customHeight="1">
      <c r="A27" s="52"/>
      <c r="B27" s="52" t="s">
        <v>179</v>
      </c>
      <c r="C27" s="52"/>
      <c r="D27" s="52"/>
      <c r="E27" s="53" t="s">
        <v>180</v>
      </c>
      <c r="F27" s="54">
        <v>16797800</v>
      </c>
      <c r="G27" s="54">
        <v>16797800</v>
      </c>
      <c r="H27" s="54">
        <v>0</v>
      </c>
      <c r="I27" s="54">
        <v>0</v>
      </c>
      <c r="J27" s="54">
        <v>0</v>
      </c>
      <c r="K27" s="61">
        <v>0</v>
      </c>
      <c r="L27" s="62">
        <v>0</v>
      </c>
      <c r="M27" s="54">
        <v>0</v>
      </c>
      <c r="N27" s="61">
        <v>0</v>
      </c>
      <c r="O27" s="62">
        <v>0</v>
      </c>
      <c r="P27" s="61">
        <v>0</v>
      </c>
    </row>
    <row r="28" spans="1:16" ht="20.25" customHeight="1">
      <c r="A28" s="52"/>
      <c r="B28" s="52"/>
      <c r="C28" s="52" t="s">
        <v>57</v>
      </c>
      <c r="D28" s="52"/>
      <c r="E28" s="53" t="s">
        <v>181</v>
      </c>
      <c r="F28" s="54">
        <v>16522800</v>
      </c>
      <c r="G28" s="54">
        <v>16522800</v>
      </c>
      <c r="H28" s="54">
        <v>0</v>
      </c>
      <c r="I28" s="54">
        <v>0</v>
      </c>
      <c r="J28" s="54">
        <v>0</v>
      </c>
      <c r="K28" s="61">
        <v>0</v>
      </c>
      <c r="L28" s="62">
        <v>0</v>
      </c>
      <c r="M28" s="54">
        <v>0</v>
      </c>
      <c r="N28" s="61">
        <v>0</v>
      </c>
      <c r="O28" s="62">
        <v>0</v>
      </c>
      <c r="P28" s="61">
        <v>0</v>
      </c>
    </row>
    <row r="29" spans="1:16" ht="20.25" customHeight="1">
      <c r="A29" s="52" t="s">
        <v>45</v>
      </c>
      <c r="B29" s="52" t="s">
        <v>182</v>
      </c>
      <c r="C29" s="52" t="s">
        <v>155</v>
      </c>
      <c r="D29" s="52" t="s">
        <v>152</v>
      </c>
      <c r="E29" s="53" t="s">
        <v>183</v>
      </c>
      <c r="F29" s="54">
        <v>16522800</v>
      </c>
      <c r="G29" s="54">
        <v>16522800</v>
      </c>
      <c r="H29" s="54">
        <v>0</v>
      </c>
      <c r="I29" s="54">
        <v>0</v>
      </c>
      <c r="J29" s="54">
        <v>0</v>
      </c>
      <c r="K29" s="61">
        <v>0</v>
      </c>
      <c r="L29" s="62">
        <v>0</v>
      </c>
      <c r="M29" s="54">
        <v>0</v>
      </c>
      <c r="N29" s="61">
        <v>0</v>
      </c>
      <c r="O29" s="62">
        <v>0</v>
      </c>
      <c r="P29" s="61">
        <v>0</v>
      </c>
    </row>
    <row r="30" spans="1:16" ht="20.25" customHeight="1">
      <c r="A30" s="52"/>
      <c r="B30" s="52"/>
      <c r="C30" s="52" t="s">
        <v>179</v>
      </c>
      <c r="D30" s="52"/>
      <c r="E30" s="53" t="s">
        <v>184</v>
      </c>
      <c r="F30" s="54">
        <v>275000</v>
      </c>
      <c r="G30" s="54">
        <v>275000</v>
      </c>
      <c r="H30" s="54">
        <v>0</v>
      </c>
      <c r="I30" s="54">
        <v>0</v>
      </c>
      <c r="J30" s="54">
        <v>0</v>
      </c>
      <c r="K30" s="61">
        <v>0</v>
      </c>
      <c r="L30" s="62">
        <v>0</v>
      </c>
      <c r="M30" s="54">
        <v>0</v>
      </c>
      <c r="N30" s="61">
        <v>0</v>
      </c>
      <c r="O30" s="62">
        <v>0</v>
      </c>
      <c r="P30" s="61">
        <v>0</v>
      </c>
    </row>
    <row r="31" spans="1:16" ht="20.25" customHeight="1">
      <c r="A31" s="52" t="s">
        <v>45</v>
      </c>
      <c r="B31" s="52" t="s">
        <v>182</v>
      </c>
      <c r="C31" s="52" t="s">
        <v>182</v>
      </c>
      <c r="D31" s="52" t="s">
        <v>152</v>
      </c>
      <c r="E31" s="53" t="s">
        <v>185</v>
      </c>
      <c r="F31" s="54">
        <v>275000</v>
      </c>
      <c r="G31" s="54">
        <v>275000</v>
      </c>
      <c r="H31" s="54">
        <v>0</v>
      </c>
      <c r="I31" s="54">
        <v>0</v>
      </c>
      <c r="J31" s="54">
        <v>0</v>
      </c>
      <c r="K31" s="61">
        <v>0</v>
      </c>
      <c r="L31" s="62">
        <v>0</v>
      </c>
      <c r="M31" s="54">
        <v>0</v>
      </c>
      <c r="N31" s="61">
        <v>0</v>
      </c>
      <c r="O31" s="62">
        <v>0</v>
      </c>
      <c r="P31" s="61">
        <v>0</v>
      </c>
    </row>
    <row r="32" spans="1:16" ht="20.2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2:16" ht="20.25" customHeight="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</row>
  </sheetData>
  <sheetProtection/>
  <mergeCells count="14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63" right="0.42" top="1" bottom="1" header="0.5" footer="0.5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showGridLines="0" showZeros="0" tabSelected="1" view="pageBreakPreview" zoomScale="6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2" width="5.16015625" style="0" customWidth="1"/>
    <col min="3" max="3" width="5.5" style="0" customWidth="1"/>
    <col min="4" max="4" width="13.66015625" style="0" customWidth="1"/>
    <col min="5" max="5" width="31.33203125" style="0" customWidth="1"/>
    <col min="6" max="6" width="12.83203125" style="0" customWidth="1"/>
    <col min="7" max="10" width="9.16015625" style="0" customWidth="1"/>
    <col min="11" max="12" width="12.83203125" style="0" customWidth="1"/>
    <col min="13" max="15" width="9.16015625" style="0" customWidth="1"/>
    <col min="16" max="16" width="10.33203125" style="0" customWidth="1"/>
    <col min="17" max="17" width="12.16015625" style="0" customWidth="1"/>
    <col min="18" max="18" width="9.16015625" style="0" customWidth="1"/>
    <col min="19" max="19" width="10.16015625" style="0" customWidth="1"/>
    <col min="20" max="20" width="9.16015625" style="0" customWidth="1"/>
    <col min="21" max="21" width="12.83203125" style="0" customWidth="1"/>
    <col min="22" max="23" width="9.16015625" style="0" customWidth="1"/>
  </cols>
  <sheetData>
    <row r="1" spans="1:23" ht="20.25" customHeight="1">
      <c r="A1" s="1"/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1" t="s">
        <v>186</v>
      </c>
      <c r="V1" s="5"/>
      <c r="W1" s="5"/>
    </row>
    <row r="2" spans="1:23" ht="20.25" customHeight="1">
      <c r="A2" s="6" t="s">
        <v>187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5"/>
      <c r="W2" s="5"/>
    </row>
    <row r="3" spans="2:23" ht="20.25" customHeight="1">
      <c r="B3" s="7"/>
      <c r="C3" s="2"/>
      <c r="D3" s="3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2" t="s">
        <v>2</v>
      </c>
      <c r="V3" s="5"/>
      <c r="W3" s="5"/>
    </row>
    <row r="4" spans="1:23" ht="20.25" customHeight="1">
      <c r="A4" s="9" t="s">
        <v>3</v>
      </c>
      <c r="B4" s="9"/>
      <c r="C4" s="9"/>
      <c r="D4" s="10" t="s">
        <v>4</v>
      </c>
      <c r="E4" s="11" t="s">
        <v>143</v>
      </c>
      <c r="F4" s="12" t="s">
        <v>188</v>
      </c>
      <c r="G4" s="13"/>
      <c r="H4" s="13"/>
      <c r="I4" s="13"/>
      <c r="J4" s="13"/>
      <c r="K4" s="13"/>
      <c r="L4" s="13"/>
      <c r="M4" s="13"/>
      <c r="N4" s="13"/>
      <c r="O4" s="13"/>
      <c r="P4" s="25"/>
      <c r="Q4" s="25"/>
      <c r="R4" s="25"/>
      <c r="S4" s="25"/>
      <c r="T4" s="25"/>
      <c r="U4" s="33"/>
      <c r="V4" s="34"/>
      <c r="W4" s="34"/>
    </row>
    <row r="5" spans="1:23" ht="20.25" customHeight="1">
      <c r="A5" s="9"/>
      <c r="B5" s="9"/>
      <c r="C5" s="9"/>
      <c r="D5" s="10"/>
      <c r="E5" s="10"/>
      <c r="F5" s="14" t="s">
        <v>11</v>
      </c>
      <c r="G5" s="14" t="s">
        <v>189</v>
      </c>
      <c r="H5" s="14" t="s">
        <v>190</v>
      </c>
      <c r="I5" s="14" t="s">
        <v>191</v>
      </c>
      <c r="J5" s="14" t="s">
        <v>192</v>
      </c>
      <c r="K5" s="14" t="s">
        <v>193</v>
      </c>
      <c r="L5" s="26" t="s">
        <v>194</v>
      </c>
      <c r="M5" s="26" t="s">
        <v>195</v>
      </c>
      <c r="N5" s="26" t="s">
        <v>196</v>
      </c>
      <c r="O5" s="27" t="s">
        <v>197</v>
      </c>
      <c r="P5" s="28" t="s">
        <v>198</v>
      </c>
      <c r="Q5" s="28" t="s">
        <v>199</v>
      </c>
      <c r="R5" s="28" t="s">
        <v>200</v>
      </c>
      <c r="S5" s="28" t="s">
        <v>201</v>
      </c>
      <c r="T5" s="28" t="s">
        <v>202</v>
      </c>
      <c r="U5" s="10" t="s">
        <v>203</v>
      </c>
      <c r="V5" s="34"/>
      <c r="W5" s="34"/>
    </row>
    <row r="6" spans="1:23" ht="15" customHeight="1">
      <c r="A6" s="15" t="s">
        <v>8</v>
      </c>
      <c r="B6" s="16" t="s">
        <v>9</v>
      </c>
      <c r="C6" s="16" t="s">
        <v>10</v>
      </c>
      <c r="D6" s="10"/>
      <c r="E6" s="10"/>
      <c r="F6" s="10"/>
      <c r="G6" s="10"/>
      <c r="H6" s="10"/>
      <c r="I6" s="10"/>
      <c r="J6" s="10"/>
      <c r="K6" s="10"/>
      <c r="L6" s="26"/>
      <c r="M6" s="26"/>
      <c r="N6" s="26"/>
      <c r="O6" s="27"/>
      <c r="P6" s="28"/>
      <c r="Q6" s="28"/>
      <c r="R6" s="28"/>
      <c r="S6" s="28"/>
      <c r="T6" s="28"/>
      <c r="U6" s="10"/>
      <c r="V6" s="34"/>
      <c r="W6" s="34"/>
    </row>
    <row r="7" spans="1:23" ht="9.75" customHeight="1">
      <c r="A7" s="15"/>
      <c r="B7" s="16"/>
      <c r="C7" s="16"/>
      <c r="D7" s="17"/>
      <c r="E7" s="10"/>
      <c r="F7" s="10"/>
      <c r="G7" s="10"/>
      <c r="H7" s="10"/>
      <c r="I7" s="10"/>
      <c r="J7" s="10"/>
      <c r="K7" s="10"/>
      <c r="L7" s="14"/>
      <c r="M7" s="14"/>
      <c r="N7" s="14"/>
      <c r="O7" s="27"/>
      <c r="P7" s="28"/>
      <c r="Q7" s="28"/>
      <c r="R7" s="28"/>
      <c r="S7" s="28"/>
      <c r="T7" s="28"/>
      <c r="U7" s="10"/>
      <c r="V7" s="34"/>
      <c r="W7" s="35"/>
    </row>
    <row r="8" spans="1:23" ht="15" customHeight="1">
      <c r="A8" s="15" t="s">
        <v>36</v>
      </c>
      <c r="B8" s="18" t="s">
        <v>36</v>
      </c>
      <c r="C8" s="18" t="s">
        <v>36</v>
      </c>
      <c r="D8" s="19" t="s">
        <v>36</v>
      </c>
      <c r="E8" s="10" t="s">
        <v>36</v>
      </c>
      <c r="F8" s="20">
        <v>1</v>
      </c>
      <c r="G8" s="21">
        <v>2</v>
      </c>
      <c r="H8" s="21">
        <v>3</v>
      </c>
      <c r="I8" s="21">
        <v>4</v>
      </c>
      <c r="J8" s="20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0">
        <v>11</v>
      </c>
      <c r="Q8" s="20">
        <v>12</v>
      </c>
      <c r="R8" s="20">
        <v>13</v>
      </c>
      <c r="S8" s="20">
        <v>14</v>
      </c>
      <c r="T8" s="20">
        <v>15</v>
      </c>
      <c r="U8" s="20">
        <v>16</v>
      </c>
      <c r="V8" s="5"/>
      <c r="W8" s="5"/>
    </row>
    <row r="9" spans="1:23" ht="20.25" customHeight="1">
      <c r="A9" s="22"/>
      <c r="B9" s="22"/>
      <c r="C9" s="22"/>
      <c r="D9" s="22"/>
      <c r="E9" s="23" t="s">
        <v>11</v>
      </c>
      <c r="F9" s="24">
        <v>36309707</v>
      </c>
      <c r="G9" s="24">
        <v>0</v>
      </c>
      <c r="H9" s="24">
        <v>0</v>
      </c>
      <c r="I9" s="29">
        <v>0</v>
      </c>
      <c r="J9" s="30">
        <v>0</v>
      </c>
      <c r="K9" s="30">
        <v>20871822</v>
      </c>
      <c r="L9" s="29">
        <v>0</v>
      </c>
      <c r="M9" s="29">
        <v>0</v>
      </c>
      <c r="N9" s="29">
        <v>596600</v>
      </c>
      <c r="O9" s="29">
        <v>0</v>
      </c>
      <c r="P9" s="24">
        <v>0</v>
      </c>
      <c r="Q9" s="29">
        <v>6000000</v>
      </c>
      <c r="R9" s="30">
        <v>0</v>
      </c>
      <c r="S9" s="30">
        <v>3216285</v>
      </c>
      <c r="T9" s="29">
        <v>0</v>
      </c>
      <c r="U9" s="29">
        <v>5625000</v>
      </c>
      <c r="V9" s="5"/>
      <c r="W9" s="5"/>
    </row>
    <row r="10" spans="1:23" ht="20.25" customHeight="1">
      <c r="A10" s="22"/>
      <c r="B10" s="22"/>
      <c r="C10" s="22"/>
      <c r="D10" s="22" t="s">
        <v>37</v>
      </c>
      <c r="E10" s="23" t="s">
        <v>38</v>
      </c>
      <c r="F10" s="24">
        <v>36309707</v>
      </c>
      <c r="G10" s="24">
        <v>0</v>
      </c>
      <c r="H10" s="24">
        <v>0</v>
      </c>
      <c r="I10" s="29">
        <v>0</v>
      </c>
      <c r="J10" s="30">
        <v>0</v>
      </c>
      <c r="K10" s="30">
        <v>20871822</v>
      </c>
      <c r="L10" s="29">
        <v>0</v>
      </c>
      <c r="M10" s="29">
        <v>0</v>
      </c>
      <c r="N10" s="29">
        <v>596600</v>
      </c>
      <c r="O10" s="29">
        <v>0</v>
      </c>
      <c r="P10" s="24">
        <v>0</v>
      </c>
      <c r="Q10" s="29">
        <v>6000000</v>
      </c>
      <c r="R10" s="30">
        <v>0</v>
      </c>
      <c r="S10" s="30">
        <v>3216285</v>
      </c>
      <c r="T10" s="29">
        <v>0</v>
      </c>
      <c r="U10" s="29">
        <v>5625000</v>
      </c>
      <c r="V10" s="5"/>
      <c r="W10" s="5"/>
    </row>
    <row r="11" spans="1:23" ht="20.25" customHeight="1">
      <c r="A11" s="22"/>
      <c r="B11" s="22"/>
      <c r="C11" s="22"/>
      <c r="D11" s="22" t="s">
        <v>39</v>
      </c>
      <c r="E11" s="23" t="s">
        <v>40</v>
      </c>
      <c r="F11" s="24">
        <v>36309707</v>
      </c>
      <c r="G11" s="24">
        <v>0</v>
      </c>
      <c r="H11" s="24">
        <v>0</v>
      </c>
      <c r="I11" s="29">
        <v>0</v>
      </c>
      <c r="J11" s="30">
        <v>0</v>
      </c>
      <c r="K11" s="30">
        <v>20871822</v>
      </c>
      <c r="L11" s="29">
        <v>0</v>
      </c>
      <c r="M11" s="29">
        <v>0</v>
      </c>
      <c r="N11" s="29">
        <v>596600</v>
      </c>
      <c r="O11" s="29">
        <v>0</v>
      </c>
      <c r="P11" s="24">
        <v>0</v>
      </c>
      <c r="Q11" s="29">
        <v>6000000</v>
      </c>
      <c r="R11" s="30">
        <v>0</v>
      </c>
      <c r="S11" s="30">
        <v>3216285</v>
      </c>
      <c r="T11" s="29">
        <v>0</v>
      </c>
      <c r="U11" s="29">
        <v>5625000</v>
      </c>
      <c r="V11" s="5"/>
      <c r="W11" s="5"/>
    </row>
    <row r="12" spans="1:23" ht="20.25" customHeight="1">
      <c r="A12" s="22" t="s">
        <v>41</v>
      </c>
      <c r="B12" s="22"/>
      <c r="C12" s="22"/>
      <c r="D12" s="22"/>
      <c r="E12" s="23" t="s">
        <v>42</v>
      </c>
      <c r="F12" s="24">
        <v>36309707</v>
      </c>
      <c r="G12" s="24">
        <v>0</v>
      </c>
      <c r="H12" s="24">
        <v>0</v>
      </c>
      <c r="I12" s="29">
        <v>0</v>
      </c>
      <c r="J12" s="30">
        <v>0</v>
      </c>
      <c r="K12" s="30">
        <v>20871822</v>
      </c>
      <c r="L12" s="29">
        <v>0</v>
      </c>
      <c r="M12" s="29">
        <v>0</v>
      </c>
      <c r="N12" s="29">
        <v>596600</v>
      </c>
      <c r="O12" s="29">
        <v>0</v>
      </c>
      <c r="P12" s="24">
        <v>0</v>
      </c>
      <c r="Q12" s="29">
        <v>6000000</v>
      </c>
      <c r="R12" s="30">
        <v>0</v>
      </c>
      <c r="S12" s="30">
        <v>3216285</v>
      </c>
      <c r="T12" s="29">
        <v>0</v>
      </c>
      <c r="U12" s="29">
        <v>5625000</v>
      </c>
      <c r="V12" s="5"/>
      <c r="W12" s="5"/>
    </row>
    <row r="13" spans="1:23" ht="20.25" customHeight="1">
      <c r="A13" s="22"/>
      <c r="B13" s="22" t="s">
        <v>43</v>
      </c>
      <c r="C13" s="22"/>
      <c r="D13" s="22"/>
      <c r="E13" s="23" t="s">
        <v>44</v>
      </c>
      <c r="F13" s="24">
        <v>15511907</v>
      </c>
      <c r="G13" s="24">
        <v>0</v>
      </c>
      <c r="H13" s="24">
        <v>0</v>
      </c>
      <c r="I13" s="29">
        <v>0</v>
      </c>
      <c r="J13" s="30">
        <v>0</v>
      </c>
      <c r="K13" s="30">
        <v>349022</v>
      </c>
      <c r="L13" s="29">
        <v>0</v>
      </c>
      <c r="M13" s="29">
        <v>0</v>
      </c>
      <c r="N13" s="29">
        <v>596600</v>
      </c>
      <c r="O13" s="29">
        <v>0</v>
      </c>
      <c r="P13" s="24">
        <v>0</v>
      </c>
      <c r="Q13" s="29">
        <v>6000000</v>
      </c>
      <c r="R13" s="30">
        <v>0</v>
      </c>
      <c r="S13" s="30">
        <v>3216285</v>
      </c>
      <c r="T13" s="29">
        <v>0</v>
      </c>
      <c r="U13" s="29">
        <v>5350000</v>
      </c>
      <c r="V13" s="5"/>
      <c r="W13" s="5"/>
    </row>
    <row r="14" spans="1:23" ht="20.25" customHeight="1">
      <c r="A14" s="22" t="s">
        <v>45</v>
      </c>
      <c r="B14" s="22" t="s">
        <v>46</v>
      </c>
      <c r="C14" s="22" t="s">
        <v>57</v>
      </c>
      <c r="D14" s="22" t="s">
        <v>48</v>
      </c>
      <c r="E14" s="23" t="s">
        <v>58</v>
      </c>
      <c r="F14" s="24">
        <v>426600</v>
      </c>
      <c r="G14" s="24">
        <v>0</v>
      </c>
      <c r="H14" s="24">
        <v>0</v>
      </c>
      <c r="I14" s="29">
        <v>0</v>
      </c>
      <c r="J14" s="30">
        <v>0</v>
      </c>
      <c r="K14" s="30">
        <v>0</v>
      </c>
      <c r="L14" s="29">
        <v>0</v>
      </c>
      <c r="M14" s="29">
        <v>0</v>
      </c>
      <c r="N14" s="29">
        <v>426600</v>
      </c>
      <c r="O14" s="29">
        <v>0</v>
      </c>
      <c r="P14" s="24">
        <v>0</v>
      </c>
      <c r="Q14" s="29">
        <v>0</v>
      </c>
      <c r="R14" s="30">
        <v>0</v>
      </c>
      <c r="S14" s="30">
        <v>0</v>
      </c>
      <c r="T14" s="29">
        <v>0</v>
      </c>
      <c r="U14" s="29">
        <v>0</v>
      </c>
      <c r="V14" s="5"/>
      <c r="W14" s="5"/>
    </row>
    <row r="15" spans="1:23" ht="20.25" customHeight="1">
      <c r="A15" s="22" t="s">
        <v>45</v>
      </c>
      <c r="B15" s="22" t="s">
        <v>46</v>
      </c>
      <c r="C15" s="22" t="s">
        <v>57</v>
      </c>
      <c r="D15" s="22" t="s">
        <v>48</v>
      </c>
      <c r="E15" s="23" t="s">
        <v>58</v>
      </c>
      <c r="F15" s="24">
        <v>1732500</v>
      </c>
      <c r="G15" s="24">
        <v>0</v>
      </c>
      <c r="H15" s="24">
        <v>0</v>
      </c>
      <c r="I15" s="29">
        <v>0</v>
      </c>
      <c r="J15" s="30">
        <v>0</v>
      </c>
      <c r="K15" s="30">
        <v>0</v>
      </c>
      <c r="L15" s="29">
        <v>0</v>
      </c>
      <c r="M15" s="29">
        <v>0</v>
      </c>
      <c r="N15" s="29">
        <v>0</v>
      </c>
      <c r="O15" s="29">
        <v>0</v>
      </c>
      <c r="P15" s="24">
        <v>0</v>
      </c>
      <c r="Q15" s="29">
        <v>0</v>
      </c>
      <c r="R15" s="30">
        <v>0</v>
      </c>
      <c r="S15" s="30">
        <v>1732500</v>
      </c>
      <c r="T15" s="29">
        <v>0</v>
      </c>
      <c r="U15" s="29">
        <v>0</v>
      </c>
      <c r="V15" s="5"/>
      <c r="W15" s="5"/>
    </row>
    <row r="16" spans="1:21" ht="20.25" customHeight="1">
      <c r="A16" s="22" t="s">
        <v>45</v>
      </c>
      <c r="B16" s="22" t="s">
        <v>46</v>
      </c>
      <c r="C16" s="22" t="s">
        <v>57</v>
      </c>
      <c r="D16" s="22" t="s">
        <v>48</v>
      </c>
      <c r="E16" s="23" t="s">
        <v>58</v>
      </c>
      <c r="F16" s="24">
        <v>170000</v>
      </c>
      <c r="G16" s="24">
        <v>0</v>
      </c>
      <c r="H16" s="24">
        <v>0</v>
      </c>
      <c r="I16" s="29">
        <v>0</v>
      </c>
      <c r="J16" s="30">
        <v>0</v>
      </c>
      <c r="K16" s="30">
        <v>0</v>
      </c>
      <c r="L16" s="29">
        <v>0</v>
      </c>
      <c r="M16" s="29">
        <v>0</v>
      </c>
      <c r="N16" s="29">
        <v>170000</v>
      </c>
      <c r="O16" s="29">
        <v>0</v>
      </c>
      <c r="P16" s="24">
        <v>0</v>
      </c>
      <c r="Q16" s="29">
        <v>0</v>
      </c>
      <c r="R16" s="30">
        <v>0</v>
      </c>
      <c r="S16" s="30">
        <v>0</v>
      </c>
      <c r="T16" s="29">
        <v>0</v>
      </c>
      <c r="U16" s="29">
        <v>0</v>
      </c>
    </row>
    <row r="17" spans="1:21" ht="20.25" customHeight="1">
      <c r="A17" s="22" t="s">
        <v>45</v>
      </c>
      <c r="B17" s="22" t="s">
        <v>46</v>
      </c>
      <c r="C17" s="22" t="s">
        <v>66</v>
      </c>
      <c r="D17" s="22" t="s">
        <v>48</v>
      </c>
      <c r="E17" s="23" t="s">
        <v>67</v>
      </c>
      <c r="F17" s="24">
        <v>50000</v>
      </c>
      <c r="G17" s="24">
        <v>0</v>
      </c>
      <c r="H17" s="24">
        <v>0</v>
      </c>
      <c r="I17" s="29">
        <v>0</v>
      </c>
      <c r="J17" s="30">
        <v>0</v>
      </c>
      <c r="K17" s="30">
        <v>0</v>
      </c>
      <c r="L17" s="29">
        <v>0</v>
      </c>
      <c r="M17" s="29">
        <v>0</v>
      </c>
      <c r="N17" s="29">
        <v>0</v>
      </c>
      <c r="O17" s="29">
        <v>0</v>
      </c>
      <c r="P17" s="24">
        <v>0</v>
      </c>
      <c r="Q17" s="29">
        <v>0</v>
      </c>
      <c r="R17" s="30">
        <v>0</v>
      </c>
      <c r="S17" s="30">
        <v>50000</v>
      </c>
      <c r="T17" s="29">
        <v>0</v>
      </c>
      <c r="U17" s="29">
        <v>0</v>
      </c>
    </row>
    <row r="18" spans="1:23" ht="20.25" customHeight="1">
      <c r="A18" s="22" t="s">
        <v>45</v>
      </c>
      <c r="B18" s="22" t="s">
        <v>46</v>
      </c>
      <c r="C18" s="22" t="s">
        <v>66</v>
      </c>
      <c r="D18" s="22" t="s">
        <v>48</v>
      </c>
      <c r="E18" s="23" t="s">
        <v>67</v>
      </c>
      <c r="F18" s="24">
        <v>60000</v>
      </c>
      <c r="G18" s="24">
        <v>0</v>
      </c>
      <c r="H18" s="24">
        <v>0</v>
      </c>
      <c r="I18" s="29">
        <v>0</v>
      </c>
      <c r="J18" s="30">
        <v>0</v>
      </c>
      <c r="K18" s="30">
        <v>0</v>
      </c>
      <c r="L18" s="29">
        <v>0</v>
      </c>
      <c r="M18" s="29">
        <v>0</v>
      </c>
      <c r="N18" s="29">
        <v>0</v>
      </c>
      <c r="O18" s="29">
        <v>0</v>
      </c>
      <c r="P18" s="24">
        <v>0</v>
      </c>
      <c r="Q18" s="29">
        <v>0</v>
      </c>
      <c r="R18" s="30">
        <v>0</v>
      </c>
      <c r="S18" s="30">
        <v>60000</v>
      </c>
      <c r="T18" s="29">
        <v>0</v>
      </c>
      <c r="U18" s="29">
        <v>0</v>
      </c>
      <c r="V18" s="5"/>
      <c r="W18" s="5"/>
    </row>
    <row r="19" spans="1:21" ht="20.25" customHeight="1">
      <c r="A19" s="22" t="s">
        <v>45</v>
      </c>
      <c r="B19" s="22" t="s">
        <v>46</v>
      </c>
      <c r="C19" s="22" t="s">
        <v>66</v>
      </c>
      <c r="D19" s="22" t="s">
        <v>48</v>
      </c>
      <c r="E19" s="23" t="s">
        <v>67</v>
      </c>
      <c r="F19" s="24">
        <v>50000</v>
      </c>
      <c r="G19" s="24">
        <v>0</v>
      </c>
      <c r="H19" s="24">
        <v>0</v>
      </c>
      <c r="I19" s="29">
        <v>0</v>
      </c>
      <c r="J19" s="30">
        <v>0</v>
      </c>
      <c r="K19" s="30">
        <v>0</v>
      </c>
      <c r="L19" s="29">
        <v>0</v>
      </c>
      <c r="M19" s="29">
        <v>0</v>
      </c>
      <c r="N19" s="29">
        <v>0</v>
      </c>
      <c r="O19" s="29">
        <v>0</v>
      </c>
      <c r="P19" s="24">
        <v>0</v>
      </c>
      <c r="Q19" s="29">
        <v>0</v>
      </c>
      <c r="R19" s="30">
        <v>0</v>
      </c>
      <c r="S19" s="30">
        <v>50000</v>
      </c>
      <c r="T19" s="29">
        <v>0</v>
      </c>
      <c r="U19" s="29">
        <v>0</v>
      </c>
    </row>
    <row r="20" spans="1:21" ht="20.25" customHeight="1">
      <c r="A20" s="22" t="s">
        <v>45</v>
      </c>
      <c r="B20" s="22" t="s">
        <v>46</v>
      </c>
      <c r="C20" s="22" t="s">
        <v>47</v>
      </c>
      <c r="D20" s="22" t="s">
        <v>48</v>
      </c>
      <c r="E20" s="23" t="s">
        <v>49</v>
      </c>
      <c r="F20" s="24">
        <v>200000</v>
      </c>
      <c r="G20" s="24">
        <v>0</v>
      </c>
      <c r="H20" s="24">
        <v>0</v>
      </c>
      <c r="I20" s="29">
        <v>0</v>
      </c>
      <c r="J20" s="30">
        <v>0</v>
      </c>
      <c r="K20" s="30">
        <v>0</v>
      </c>
      <c r="L20" s="29">
        <v>0</v>
      </c>
      <c r="M20" s="29">
        <v>0</v>
      </c>
      <c r="N20" s="29">
        <v>0</v>
      </c>
      <c r="O20" s="29">
        <v>0</v>
      </c>
      <c r="P20" s="24">
        <v>0</v>
      </c>
      <c r="Q20" s="29">
        <v>0</v>
      </c>
      <c r="R20" s="30">
        <v>0</v>
      </c>
      <c r="S20" s="30">
        <v>200000</v>
      </c>
      <c r="T20" s="29">
        <v>0</v>
      </c>
      <c r="U20" s="29">
        <v>0</v>
      </c>
    </row>
    <row r="21" spans="1:21" ht="20.25" customHeight="1">
      <c r="A21" s="22" t="s">
        <v>45</v>
      </c>
      <c r="B21" s="22" t="s">
        <v>46</v>
      </c>
      <c r="C21" s="22" t="s">
        <v>61</v>
      </c>
      <c r="D21" s="22" t="s">
        <v>48</v>
      </c>
      <c r="E21" s="23" t="s">
        <v>62</v>
      </c>
      <c r="F21" s="24">
        <v>250000</v>
      </c>
      <c r="G21" s="24">
        <v>0</v>
      </c>
      <c r="H21" s="24">
        <v>0</v>
      </c>
      <c r="I21" s="29">
        <v>0</v>
      </c>
      <c r="J21" s="30">
        <v>0</v>
      </c>
      <c r="K21" s="30">
        <v>0</v>
      </c>
      <c r="L21" s="29">
        <v>0</v>
      </c>
      <c r="M21" s="29">
        <v>0</v>
      </c>
      <c r="N21" s="29">
        <v>0</v>
      </c>
      <c r="O21" s="29">
        <v>0</v>
      </c>
      <c r="P21" s="24">
        <v>0</v>
      </c>
      <c r="Q21" s="29">
        <v>0</v>
      </c>
      <c r="R21" s="30">
        <v>0</v>
      </c>
      <c r="S21" s="30">
        <v>250000</v>
      </c>
      <c r="T21" s="29">
        <v>0</v>
      </c>
      <c r="U21" s="29">
        <v>0</v>
      </c>
    </row>
    <row r="22" spans="1:21" ht="20.25" customHeight="1">
      <c r="A22" s="22" t="s">
        <v>45</v>
      </c>
      <c r="B22" s="22" t="s">
        <v>46</v>
      </c>
      <c r="C22" s="22" t="s">
        <v>204</v>
      </c>
      <c r="D22" s="22" t="s">
        <v>48</v>
      </c>
      <c r="E22" s="23" t="s">
        <v>205</v>
      </c>
      <c r="F22" s="24">
        <v>5000000</v>
      </c>
      <c r="G22" s="24">
        <v>0</v>
      </c>
      <c r="H22" s="24">
        <v>0</v>
      </c>
      <c r="I22" s="29">
        <v>0</v>
      </c>
      <c r="J22" s="30">
        <v>0</v>
      </c>
      <c r="K22" s="30">
        <v>0</v>
      </c>
      <c r="L22" s="29">
        <v>0</v>
      </c>
      <c r="M22" s="29">
        <v>0</v>
      </c>
      <c r="N22" s="29">
        <v>0</v>
      </c>
      <c r="O22" s="29">
        <v>0</v>
      </c>
      <c r="P22" s="24">
        <v>0</v>
      </c>
      <c r="Q22" s="29">
        <v>0</v>
      </c>
      <c r="R22" s="30">
        <v>0</v>
      </c>
      <c r="S22" s="30">
        <v>0</v>
      </c>
      <c r="T22" s="29">
        <v>0</v>
      </c>
      <c r="U22" s="29">
        <v>5000000</v>
      </c>
    </row>
    <row r="23" spans="1:21" ht="20.25" customHeight="1">
      <c r="A23" s="22" t="s">
        <v>45</v>
      </c>
      <c r="B23" s="22" t="s">
        <v>46</v>
      </c>
      <c r="C23" s="22" t="s">
        <v>51</v>
      </c>
      <c r="D23" s="22" t="s">
        <v>48</v>
      </c>
      <c r="E23" s="23" t="s">
        <v>52</v>
      </c>
      <c r="F23" s="24">
        <v>349022</v>
      </c>
      <c r="G23" s="24">
        <v>0</v>
      </c>
      <c r="H23" s="24">
        <v>0</v>
      </c>
      <c r="I23" s="29">
        <v>0</v>
      </c>
      <c r="J23" s="30">
        <v>0</v>
      </c>
      <c r="K23" s="30">
        <v>349022</v>
      </c>
      <c r="L23" s="29">
        <v>0</v>
      </c>
      <c r="M23" s="29">
        <v>0</v>
      </c>
      <c r="N23" s="29">
        <v>0</v>
      </c>
      <c r="O23" s="29">
        <v>0</v>
      </c>
      <c r="P23" s="24">
        <v>0</v>
      </c>
      <c r="Q23" s="29">
        <v>0</v>
      </c>
      <c r="R23" s="30">
        <v>0</v>
      </c>
      <c r="S23" s="30">
        <v>0</v>
      </c>
      <c r="T23" s="29">
        <v>0</v>
      </c>
      <c r="U23" s="29">
        <v>0</v>
      </c>
    </row>
    <row r="24" spans="1:21" ht="20.25" customHeight="1">
      <c r="A24" s="22" t="s">
        <v>45</v>
      </c>
      <c r="B24" s="22" t="s">
        <v>46</v>
      </c>
      <c r="C24" s="22" t="s">
        <v>51</v>
      </c>
      <c r="D24" s="22" t="s">
        <v>48</v>
      </c>
      <c r="E24" s="23" t="s">
        <v>52</v>
      </c>
      <c r="F24" s="24">
        <v>50000</v>
      </c>
      <c r="G24" s="24">
        <v>0</v>
      </c>
      <c r="H24" s="24">
        <v>0</v>
      </c>
      <c r="I24" s="29">
        <v>0</v>
      </c>
      <c r="J24" s="30">
        <v>0</v>
      </c>
      <c r="K24" s="30">
        <v>0</v>
      </c>
      <c r="L24" s="29">
        <v>0</v>
      </c>
      <c r="M24" s="29">
        <v>0</v>
      </c>
      <c r="N24" s="29">
        <v>0</v>
      </c>
      <c r="O24" s="29">
        <v>0</v>
      </c>
      <c r="P24" s="24">
        <v>0</v>
      </c>
      <c r="Q24" s="29">
        <v>0</v>
      </c>
      <c r="R24" s="30">
        <v>0</v>
      </c>
      <c r="S24" s="30">
        <v>50000</v>
      </c>
      <c r="T24" s="29">
        <v>0</v>
      </c>
      <c r="U24" s="29">
        <v>0</v>
      </c>
    </row>
    <row r="25" spans="1:21" ht="20.25" customHeight="1">
      <c r="A25" s="22" t="s">
        <v>45</v>
      </c>
      <c r="B25" s="22" t="s">
        <v>46</v>
      </c>
      <c r="C25" s="22" t="s">
        <v>54</v>
      </c>
      <c r="D25" s="22" t="s">
        <v>48</v>
      </c>
      <c r="E25" s="23" t="s">
        <v>55</v>
      </c>
      <c r="F25" s="24">
        <v>6000000</v>
      </c>
      <c r="G25" s="24">
        <v>0</v>
      </c>
      <c r="H25" s="24">
        <v>0</v>
      </c>
      <c r="I25" s="29">
        <v>0</v>
      </c>
      <c r="J25" s="30">
        <v>0</v>
      </c>
      <c r="K25" s="30">
        <v>0</v>
      </c>
      <c r="L25" s="29">
        <v>0</v>
      </c>
      <c r="M25" s="29">
        <v>0</v>
      </c>
      <c r="N25" s="29">
        <v>0</v>
      </c>
      <c r="O25" s="29">
        <v>0</v>
      </c>
      <c r="P25" s="24">
        <v>0</v>
      </c>
      <c r="Q25" s="29">
        <v>6000000</v>
      </c>
      <c r="R25" s="30">
        <v>0</v>
      </c>
      <c r="S25" s="30">
        <v>0</v>
      </c>
      <c r="T25" s="29">
        <v>0</v>
      </c>
      <c r="U25" s="29">
        <v>0</v>
      </c>
    </row>
    <row r="26" spans="1:21" ht="20.25" customHeight="1">
      <c r="A26" s="22" t="s">
        <v>45</v>
      </c>
      <c r="B26" s="22" t="s">
        <v>46</v>
      </c>
      <c r="C26" s="22" t="s">
        <v>54</v>
      </c>
      <c r="D26" s="22" t="s">
        <v>48</v>
      </c>
      <c r="E26" s="23" t="s">
        <v>55</v>
      </c>
      <c r="F26" s="24">
        <v>50000</v>
      </c>
      <c r="G26" s="24">
        <v>0</v>
      </c>
      <c r="H26" s="24">
        <v>0</v>
      </c>
      <c r="I26" s="29">
        <v>0</v>
      </c>
      <c r="J26" s="30">
        <v>0</v>
      </c>
      <c r="K26" s="30">
        <v>0</v>
      </c>
      <c r="L26" s="29">
        <v>0</v>
      </c>
      <c r="M26" s="29">
        <v>0</v>
      </c>
      <c r="N26" s="29">
        <v>0</v>
      </c>
      <c r="O26" s="29">
        <v>0</v>
      </c>
      <c r="P26" s="24">
        <v>0</v>
      </c>
      <c r="Q26" s="29">
        <v>0</v>
      </c>
      <c r="R26" s="30">
        <v>0</v>
      </c>
      <c r="S26" s="30">
        <v>50000</v>
      </c>
      <c r="T26" s="29">
        <v>0</v>
      </c>
      <c r="U26" s="29">
        <v>0</v>
      </c>
    </row>
    <row r="27" spans="1:21" ht="20.25" customHeight="1">
      <c r="A27" s="22" t="s">
        <v>45</v>
      </c>
      <c r="B27" s="22" t="s">
        <v>46</v>
      </c>
      <c r="C27" s="22" t="s">
        <v>54</v>
      </c>
      <c r="D27" s="22" t="s">
        <v>48</v>
      </c>
      <c r="E27" s="23" t="s">
        <v>55</v>
      </c>
      <c r="F27" s="24">
        <v>350000</v>
      </c>
      <c r="G27" s="24">
        <v>0</v>
      </c>
      <c r="H27" s="24">
        <v>0</v>
      </c>
      <c r="I27" s="29">
        <v>0</v>
      </c>
      <c r="J27" s="30">
        <v>0</v>
      </c>
      <c r="K27" s="30">
        <v>0</v>
      </c>
      <c r="L27" s="29">
        <v>0</v>
      </c>
      <c r="M27" s="29">
        <v>0</v>
      </c>
      <c r="N27" s="29">
        <v>0</v>
      </c>
      <c r="O27" s="29">
        <v>0</v>
      </c>
      <c r="P27" s="24">
        <v>0</v>
      </c>
      <c r="Q27" s="29">
        <v>0</v>
      </c>
      <c r="R27" s="30">
        <v>0</v>
      </c>
      <c r="S27" s="30">
        <v>0</v>
      </c>
      <c r="T27" s="29">
        <v>0</v>
      </c>
      <c r="U27" s="29">
        <v>350000</v>
      </c>
    </row>
    <row r="28" spans="1:21" ht="20.25" customHeight="1">
      <c r="A28" s="22" t="s">
        <v>45</v>
      </c>
      <c r="B28" s="22" t="s">
        <v>46</v>
      </c>
      <c r="C28" s="22" t="s">
        <v>54</v>
      </c>
      <c r="D28" s="22" t="s">
        <v>48</v>
      </c>
      <c r="E28" s="23" t="s">
        <v>55</v>
      </c>
      <c r="F28" s="24">
        <v>100000</v>
      </c>
      <c r="G28" s="24">
        <v>0</v>
      </c>
      <c r="H28" s="24">
        <v>0</v>
      </c>
      <c r="I28" s="29">
        <v>0</v>
      </c>
      <c r="J28" s="30">
        <v>0</v>
      </c>
      <c r="K28" s="30">
        <v>0</v>
      </c>
      <c r="L28" s="29">
        <v>0</v>
      </c>
      <c r="M28" s="29">
        <v>0</v>
      </c>
      <c r="N28" s="29">
        <v>0</v>
      </c>
      <c r="O28" s="29">
        <v>0</v>
      </c>
      <c r="P28" s="24">
        <v>0</v>
      </c>
      <c r="Q28" s="29">
        <v>0</v>
      </c>
      <c r="R28" s="30">
        <v>0</v>
      </c>
      <c r="S28" s="30">
        <v>100000</v>
      </c>
      <c r="T28" s="29">
        <v>0</v>
      </c>
      <c r="U28" s="29">
        <v>0</v>
      </c>
    </row>
    <row r="29" spans="1:21" ht="20.25" customHeight="1">
      <c r="A29" s="22" t="s">
        <v>45</v>
      </c>
      <c r="B29" s="22" t="s">
        <v>46</v>
      </c>
      <c r="C29" s="22" t="s">
        <v>54</v>
      </c>
      <c r="D29" s="22" t="s">
        <v>48</v>
      </c>
      <c r="E29" s="23" t="s">
        <v>55</v>
      </c>
      <c r="F29" s="24">
        <v>219585</v>
      </c>
      <c r="G29" s="24">
        <v>0</v>
      </c>
      <c r="H29" s="24">
        <v>0</v>
      </c>
      <c r="I29" s="29">
        <v>0</v>
      </c>
      <c r="J29" s="30">
        <v>0</v>
      </c>
      <c r="K29" s="30">
        <v>0</v>
      </c>
      <c r="L29" s="29">
        <v>0</v>
      </c>
      <c r="M29" s="29">
        <v>0</v>
      </c>
      <c r="N29" s="29">
        <v>0</v>
      </c>
      <c r="O29" s="29">
        <v>0</v>
      </c>
      <c r="P29" s="24">
        <v>0</v>
      </c>
      <c r="Q29" s="29">
        <v>0</v>
      </c>
      <c r="R29" s="30">
        <v>0</v>
      </c>
      <c r="S29" s="30">
        <v>219585</v>
      </c>
      <c r="T29" s="29">
        <v>0</v>
      </c>
      <c r="U29" s="29">
        <v>0</v>
      </c>
    </row>
    <row r="30" spans="1:21" ht="20.25" customHeight="1">
      <c r="A30" s="22" t="s">
        <v>45</v>
      </c>
      <c r="B30" s="22" t="s">
        <v>46</v>
      </c>
      <c r="C30" s="22" t="s">
        <v>54</v>
      </c>
      <c r="D30" s="22" t="s">
        <v>48</v>
      </c>
      <c r="E30" s="23" t="s">
        <v>55</v>
      </c>
      <c r="F30" s="24">
        <v>454200</v>
      </c>
      <c r="G30" s="24">
        <v>0</v>
      </c>
      <c r="H30" s="24">
        <v>0</v>
      </c>
      <c r="I30" s="29">
        <v>0</v>
      </c>
      <c r="J30" s="30">
        <v>0</v>
      </c>
      <c r="K30" s="30">
        <v>0</v>
      </c>
      <c r="L30" s="29">
        <v>0</v>
      </c>
      <c r="M30" s="29">
        <v>0</v>
      </c>
      <c r="N30" s="29">
        <v>0</v>
      </c>
      <c r="O30" s="29">
        <v>0</v>
      </c>
      <c r="P30" s="24">
        <v>0</v>
      </c>
      <c r="Q30" s="29">
        <v>0</v>
      </c>
      <c r="R30" s="30">
        <v>0</v>
      </c>
      <c r="S30" s="30">
        <v>454200</v>
      </c>
      <c r="T30" s="29">
        <v>0</v>
      </c>
      <c r="U30" s="29">
        <v>0</v>
      </c>
    </row>
    <row r="31" spans="1:21" ht="20.25" customHeight="1">
      <c r="A31" s="22"/>
      <c r="B31" s="22" t="s">
        <v>172</v>
      </c>
      <c r="C31" s="22"/>
      <c r="D31" s="22"/>
      <c r="E31" s="23" t="s">
        <v>206</v>
      </c>
      <c r="F31" s="24">
        <v>4000000</v>
      </c>
      <c r="G31" s="24">
        <v>0</v>
      </c>
      <c r="H31" s="24">
        <v>0</v>
      </c>
      <c r="I31" s="29">
        <v>0</v>
      </c>
      <c r="J31" s="30">
        <v>0</v>
      </c>
      <c r="K31" s="30">
        <v>4000000</v>
      </c>
      <c r="L31" s="29">
        <v>0</v>
      </c>
      <c r="M31" s="29">
        <v>0</v>
      </c>
      <c r="N31" s="29">
        <v>0</v>
      </c>
      <c r="O31" s="29">
        <v>0</v>
      </c>
      <c r="P31" s="24">
        <v>0</v>
      </c>
      <c r="Q31" s="29">
        <v>0</v>
      </c>
      <c r="R31" s="30">
        <v>0</v>
      </c>
      <c r="S31" s="30">
        <v>0</v>
      </c>
      <c r="T31" s="29">
        <v>0</v>
      </c>
      <c r="U31" s="29">
        <v>0</v>
      </c>
    </row>
    <row r="32" spans="1:21" ht="20.25" customHeight="1">
      <c r="A32" s="22" t="s">
        <v>45</v>
      </c>
      <c r="B32" s="22" t="s">
        <v>176</v>
      </c>
      <c r="C32" s="22" t="s">
        <v>174</v>
      </c>
      <c r="D32" s="22" t="s">
        <v>48</v>
      </c>
      <c r="E32" s="23" t="s">
        <v>207</v>
      </c>
      <c r="F32" s="24">
        <v>2000000</v>
      </c>
      <c r="G32" s="24">
        <v>0</v>
      </c>
      <c r="H32" s="24">
        <v>0</v>
      </c>
      <c r="I32" s="29">
        <v>0</v>
      </c>
      <c r="J32" s="30">
        <v>0</v>
      </c>
      <c r="K32" s="30">
        <v>2000000</v>
      </c>
      <c r="L32" s="29">
        <v>0</v>
      </c>
      <c r="M32" s="29">
        <v>0</v>
      </c>
      <c r="N32" s="29">
        <v>0</v>
      </c>
      <c r="O32" s="29">
        <v>0</v>
      </c>
      <c r="P32" s="24">
        <v>0</v>
      </c>
      <c r="Q32" s="29">
        <v>0</v>
      </c>
      <c r="R32" s="30">
        <v>0</v>
      </c>
      <c r="S32" s="30">
        <v>0</v>
      </c>
      <c r="T32" s="29">
        <v>0</v>
      </c>
      <c r="U32" s="29">
        <v>0</v>
      </c>
    </row>
    <row r="33" spans="1:21" ht="20.25" customHeight="1">
      <c r="A33" s="22" t="s">
        <v>45</v>
      </c>
      <c r="B33" s="22" t="s">
        <v>176</v>
      </c>
      <c r="C33" s="22" t="s">
        <v>174</v>
      </c>
      <c r="D33" s="22" t="s">
        <v>48</v>
      </c>
      <c r="E33" s="23" t="s">
        <v>207</v>
      </c>
      <c r="F33" s="24">
        <v>2000000</v>
      </c>
      <c r="G33" s="24">
        <v>0</v>
      </c>
      <c r="H33" s="24">
        <v>0</v>
      </c>
      <c r="I33" s="29">
        <v>0</v>
      </c>
      <c r="J33" s="30">
        <v>0</v>
      </c>
      <c r="K33" s="30">
        <v>2000000</v>
      </c>
      <c r="L33" s="29">
        <v>0</v>
      </c>
      <c r="M33" s="29">
        <v>0</v>
      </c>
      <c r="N33" s="29">
        <v>0</v>
      </c>
      <c r="O33" s="29">
        <v>0</v>
      </c>
      <c r="P33" s="24">
        <v>0</v>
      </c>
      <c r="Q33" s="29">
        <v>0</v>
      </c>
      <c r="R33" s="30">
        <v>0</v>
      </c>
      <c r="S33" s="30">
        <v>0</v>
      </c>
      <c r="T33" s="29">
        <v>0</v>
      </c>
      <c r="U33" s="29">
        <v>0</v>
      </c>
    </row>
    <row r="34" spans="1:21" ht="20.25" customHeight="1">
      <c r="A34" s="22"/>
      <c r="B34" s="22" t="s">
        <v>179</v>
      </c>
      <c r="C34" s="22"/>
      <c r="D34" s="22"/>
      <c r="E34" s="23" t="s">
        <v>208</v>
      </c>
      <c r="F34" s="24">
        <v>16797800</v>
      </c>
      <c r="G34" s="24">
        <v>0</v>
      </c>
      <c r="H34" s="24">
        <v>0</v>
      </c>
      <c r="I34" s="29">
        <v>0</v>
      </c>
      <c r="J34" s="30">
        <v>0</v>
      </c>
      <c r="K34" s="30">
        <v>16522800</v>
      </c>
      <c r="L34" s="29">
        <v>0</v>
      </c>
      <c r="M34" s="29">
        <v>0</v>
      </c>
      <c r="N34" s="29">
        <v>0</v>
      </c>
      <c r="O34" s="29">
        <v>0</v>
      </c>
      <c r="P34" s="24">
        <v>0</v>
      </c>
      <c r="Q34" s="29">
        <v>0</v>
      </c>
      <c r="R34" s="30">
        <v>0</v>
      </c>
      <c r="S34" s="30">
        <v>0</v>
      </c>
      <c r="T34" s="29">
        <v>0</v>
      </c>
      <c r="U34" s="29">
        <v>275000</v>
      </c>
    </row>
    <row r="35" spans="1:21" ht="20.25" customHeight="1">
      <c r="A35" s="22" t="s">
        <v>45</v>
      </c>
      <c r="B35" s="22" t="s">
        <v>182</v>
      </c>
      <c r="C35" s="22" t="s">
        <v>57</v>
      </c>
      <c r="D35" s="22" t="s">
        <v>48</v>
      </c>
      <c r="E35" s="23" t="s">
        <v>209</v>
      </c>
      <c r="F35" s="24">
        <v>3922800</v>
      </c>
      <c r="G35" s="24">
        <v>0</v>
      </c>
      <c r="H35" s="24">
        <v>0</v>
      </c>
      <c r="I35" s="29">
        <v>0</v>
      </c>
      <c r="J35" s="30">
        <v>0</v>
      </c>
      <c r="K35" s="30">
        <v>3922800</v>
      </c>
      <c r="L35" s="29">
        <v>0</v>
      </c>
      <c r="M35" s="29">
        <v>0</v>
      </c>
      <c r="N35" s="29">
        <v>0</v>
      </c>
      <c r="O35" s="29">
        <v>0</v>
      </c>
      <c r="P35" s="24">
        <v>0</v>
      </c>
      <c r="Q35" s="29">
        <v>0</v>
      </c>
      <c r="R35" s="30">
        <v>0</v>
      </c>
      <c r="S35" s="30">
        <v>0</v>
      </c>
      <c r="T35" s="29">
        <v>0</v>
      </c>
      <c r="U35" s="29">
        <v>0</v>
      </c>
    </row>
    <row r="36" spans="1:21" ht="20.25" customHeight="1">
      <c r="A36" s="22" t="s">
        <v>45</v>
      </c>
      <c r="B36" s="22" t="s">
        <v>182</v>
      </c>
      <c r="C36" s="22" t="s">
        <v>57</v>
      </c>
      <c r="D36" s="22" t="s">
        <v>48</v>
      </c>
      <c r="E36" s="23" t="s">
        <v>209</v>
      </c>
      <c r="F36" s="24">
        <v>9000000</v>
      </c>
      <c r="G36" s="24">
        <v>0</v>
      </c>
      <c r="H36" s="24">
        <v>0</v>
      </c>
      <c r="I36" s="29">
        <v>0</v>
      </c>
      <c r="J36" s="30">
        <v>0</v>
      </c>
      <c r="K36" s="30">
        <v>9000000</v>
      </c>
      <c r="L36" s="29">
        <v>0</v>
      </c>
      <c r="M36" s="29">
        <v>0</v>
      </c>
      <c r="N36" s="29">
        <v>0</v>
      </c>
      <c r="O36" s="29">
        <v>0</v>
      </c>
      <c r="P36" s="24">
        <v>0</v>
      </c>
      <c r="Q36" s="29">
        <v>0</v>
      </c>
      <c r="R36" s="30">
        <v>0</v>
      </c>
      <c r="S36" s="30">
        <v>0</v>
      </c>
      <c r="T36" s="29">
        <v>0</v>
      </c>
      <c r="U36" s="29">
        <v>0</v>
      </c>
    </row>
    <row r="37" spans="1:21" ht="20.25" customHeight="1">
      <c r="A37" s="22" t="s">
        <v>45</v>
      </c>
      <c r="B37" s="22" t="s">
        <v>182</v>
      </c>
      <c r="C37" s="22" t="s">
        <v>57</v>
      </c>
      <c r="D37" s="22" t="s">
        <v>48</v>
      </c>
      <c r="E37" s="23" t="s">
        <v>209</v>
      </c>
      <c r="F37" s="24">
        <v>1600000</v>
      </c>
      <c r="G37" s="24">
        <v>0</v>
      </c>
      <c r="H37" s="24">
        <v>0</v>
      </c>
      <c r="I37" s="29">
        <v>0</v>
      </c>
      <c r="J37" s="30">
        <v>0</v>
      </c>
      <c r="K37" s="30">
        <v>1600000</v>
      </c>
      <c r="L37" s="29">
        <v>0</v>
      </c>
      <c r="M37" s="29">
        <v>0</v>
      </c>
      <c r="N37" s="29">
        <v>0</v>
      </c>
      <c r="O37" s="29">
        <v>0</v>
      </c>
      <c r="P37" s="24">
        <v>0</v>
      </c>
      <c r="Q37" s="29">
        <v>0</v>
      </c>
      <c r="R37" s="30">
        <v>0</v>
      </c>
      <c r="S37" s="30">
        <v>0</v>
      </c>
      <c r="T37" s="29">
        <v>0</v>
      </c>
      <c r="U37" s="29">
        <v>0</v>
      </c>
    </row>
    <row r="38" spans="1:21" ht="20.25" customHeight="1">
      <c r="A38" s="22" t="s">
        <v>45</v>
      </c>
      <c r="B38" s="22" t="s">
        <v>182</v>
      </c>
      <c r="C38" s="22" t="s">
        <v>57</v>
      </c>
      <c r="D38" s="22" t="s">
        <v>48</v>
      </c>
      <c r="E38" s="23" t="s">
        <v>209</v>
      </c>
      <c r="F38" s="24">
        <v>2000000</v>
      </c>
      <c r="G38" s="24">
        <v>0</v>
      </c>
      <c r="H38" s="24">
        <v>0</v>
      </c>
      <c r="I38" s="29">
        <v>0</v>
      </c>
      <c r="J38" s="30">
        <v>0</v>
      </c>
      <c r="K38" s="30">
        <v>2000000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9">
        <v>0</v>
      </c>
      <c r="R38" s="30">
        <v>0</v>
      </c>
      <c r="S38" s="30">
        <v>0</v>
      </c>
      <c r="T38" s="29">
        <v>0</v>
      </c>
      <c r="U38" s="29">
        <v>0</v>
      </c>
    </row>
    <row r="39" spans="1:21" ht="20.25" customHeight="1">
      <c r="A39" s="22" t="s">
        <v>45</v>
      </c>
      <c r="B39" s="22" t="s">
        <v>182</v>
      </c>
      <c r="C39" s="22" t="s">
        <v>179</v>
      </c>
      <c r="D39" s="22" t="s">
        <v>48</v>
      </c>
      <c r="E39" s="23" t="s">
        <v>210</v>
      </c>
      <c r="F39" s="24">
        <v>275000</v>
      </c>
      <c r="G39" s="24">
        <v>0</v>
      </c>
      <c r="H39" s="24">
        <v>0</v>
      </c>
      <c r="I39" s="29">
        <v>0</v>
      </c>
      <c r="J39" s="30">
        <v>0</v>
      </c>
      <c r="K39" s="30">
        <v>0</v>
      </c>
      <c r="L39" s="29">
        <v>0</v>
      </c>
      <c r="M39" s="29">
        <v>0</v>
      </c>
      <c r="N39" s="29">
        <v>0</v>
      </c>
      <c r="O39" s="29">
        <v>0</v>
      </c>
      <c r="P39" s="24">
        <v>0</v>
      </c>
      <c r="Q39" s="29">
        <v>0</v>
      </c>
      <c r="R39" s="30">
        <v>0</v>
      </c>
      <c r="S39" s="30">
        <v>0</v>
      </c>
      <c r="T39" s="29">
        <v>0</v>
      </c>
      <c r="U39" s="29">
        <v>275000</v>
      </c>
    </row>
  </sheetData>
  <sheetProtection/>
  <mergeCells count="22">
    <mergeCell ref="A6:A7"/>
    <mergeCell ref="B6:B7"/>
    <mergeCell ref="C6:C7"/>
    <mergeCell ref="D4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A4:C5"/>
  </mergeCells>
  <printOptions horizontalCentered="1"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2016-05-24T00:10:32Z</dcterms:created>
  <dcterms:modified xsi:type="dcterms:W3CDTF">2016-05-24T00:13:28Z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