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事业经济分类表的复制" sheetId="1" r:id="rId1"/>
    <sheet name="收支总表的复制" sheetId="2" r:id="rId2"/>
    <sheet name="收入预算总表的复制" sheetId="3" r:id="rId3"/>
    <sheet name="项目专项支出预算明细的复制" sheetId="4" r:id="rId4"/>
  </sheets>
  <definedNames>
    <definedName name="_xlnm.Print_Area" localSheetId="0">'事业经济分类表的复制'!$A$1:$AE$40</definedName>
    <definedName name="_xlnm.Print_Area" localSheetId="2">'收入预算总表的复制'!$A$1:$P$19</definedName>
    <definedName name="_xlnm.Print_Area" localSheetId="3">'项目专项支出预算明细的复制'!$A$1:$U$70</definedName>
    <definedName name="_xlnm.Print_Titles" localSheetId="0">'事业经济分类表的复制'!$1:$7</definedName>
    <definedName name="_xlnm.Print_Titles" localSheetId="2">'收入预算总表的复制'!$1:$6</definedName>
    <definedName name="_xlnm.Print_Titles" localSheetId="3">'项目专项支出预算明细的复制'!$1:$8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<sst xmlns="http://schemas.openxmlformats.org/spreadsheetml/2006/main" count="681" uniqueCount="199">
  <si>
    <t>04</t>
  </si>
  <si>
    <t>基础设施建设</t>
  </si>
  <si>
    <t>预算01表</t>
  </si>
  <si>
    <t>森林防火经费</t>
  </si>
  <si>
    <t>其他支出</t>
  </si>
  <si>
    <t>2016年预算</t>
  </si>
  <si>
    <t>罚没收入</t>
  </si>
  <si>
    <t xml:space="preserve">      林业防灾减灾</t>
  </si>
  <si>
    <t>单位：元</t>
  </si>
  <si>
    <t>99</t>
  </si>
  <si>
    <t>自收自支单位在职人员“三金”补助</t>
  </si>
  <si>
    <t>其他工资福利</t>
  </si>
  <si>
    <t>十、上年结余</t>
  </si>
  <si>
    <t xml:space="preserve">        森林培育</t>
  </si>
  <si>
    <t>支                        出</t>
  </si>
  <si>
    <t>三、罚没收入补助</t>
  </si>
  <si>
    <t>上级补助收入</t>
  </si>
  <si>
    <t>2016年林业有害生物防治经费</t>
  </si>
  <si>
    <t>行政事业发展专项支出</t>
  </si>
  <si>
    <t xml:space="preserve">        其他林业支出</t>
  </si>
  <si>
    <t>中牟县林业局</t>
  </si>
  <si>
    <t>取暖费</t>
  </si>
  <si>
    <t>收              入</t>
  </si>
  <si>
    <t>林权证工本费停收补助资金</t>
  </si>
  <si>
    <t>农林水支出</t>
  </si>
  <si>
    <t>商品服务支出</t>
  </si>
  <si>
    <t xml:space="preserve">  02</t>
  </si>
  <si>
    <t>专项收入</t>
  </si>
  <si>
    <t>项                   目</t>
  </si>
  <si>
    <t>陆生野生动物资源保护管理费停收补助资金</t>
  </si>
  <si>
    <t>其他资本性支出</t>
  </si>
  <si>
    <t>事业全供单位人员包干工资</t>
  </si>
  <si>
    <t>213</t>
  </si>
  <si>
    <t xml:space="preserve">      行政运行</t>
  </si>
  <si>
    <t>五、基金安排收入</t>
  </si>
  <si>
    <t>专项收入补助</t>
  </si>
  <si>
    <t>土地及拆迁补偿</t>
  </si>
  <si>
    <t>十、医疗卫生</t>
  </si>
  <si>
    <t>预算14表</t>
  </si>
  <si>
    <t>事业人员公用经费——房屋维护（非税安排）</t>
  </si>
  <si>
    <t>九、事业收入</t>
  </si>
  <si>
    <t>合计</t>
  </si>
  <si>
    <t>二、外交</t>
  </si>
  <si>
    <t xml:space="preserve">    森林培育</t>
  </si>
  <si>
    <t>专用材料</t>
  </si>
  <si>
    <t>十八、地震灾后恢复重建支出</t>
  </si>
  <si>
    <t>四、专项收入补助</t>
  </si>
  <si>
    <t>141001</t>
  </si>
  <si>
    <t>九、社会保险基金支出</t>
  </si>
  <si>
    <t>一、预算安排</t>
  </si>
  <si>
    <t>租赁费</t>
  </si>
  <si>
    <t xml:space="preserve">  中牟县林业局</t>
  </si>
  <si>
    <t>2016年造林项目苗木采购县级财政配套资金</t>
  </si>
  <si>
    <t>单位（科目名称）</t>
  </si>
  <si>
    <t>金　额</t>
  </si>
  <si>
    <t>其他</t>
  </si>
  <si>
    <t>1、工资福利支出</t>
  </si>
  <si>
    <t>五、教育</t>
  </si>
  <si>
    <t xml:space="preserve">      其他林业支出</t>
  </si>
  <si>
    <t>二二、粮油物资储备事务</t>
  </si>
  <si>
    <t>印刷费</t>
  </si>
  <si>
    <t>三、国防</t>
  </si>
  <si>
    <t>二、行政性收费补助</t>
  </si>
  <si>
    <t>八、社会保障和就业</t>
  </si>
  <si>
    <t>行政性收费补助</t>
  </si>
  <si>
    <t>差旅费</t>
  </si>
  <si>
    <t xml:space="preserve">  34</t>
  </si>
  <si>
    <t>二六、转移性支出</t>
  </si>
  <si>
    <t>财政专户</t>
  </si>
  <si>
    <t>办公及专用设备</t>
  </si>
  <si>
    <t xml:space="preserve">        林业防灾减灾</t>
  </si>
  <si>
    <t>项          目</t>
  </si>
  <si>
    <t>邮电费</t>
  </si>
  <si>
    <t>分流人员工资</t>
  </si>
  <si>
    <t>十六、商业服务业等事务</t>
  </si>
  <si>
    <t xml:space="preserve">  05</t>
  </si>
  <si>
    <t>类</t>
  </si>
  <si>
    <t xml:space="preserve">  01</t>
  </si>
  <si>
    <t>十五、资源勘探电力信息等事务</t>
  </si>
  <si>
    <t xml:space="preserve">  141001</t>
  </si>
  <si>
    <t>工资</t>
  </si>
  <si>
    <t>单位代码</t>
  </si>
  <si>
    <t>维修费</t>
  </si>
  <si>
    <t xml:space="preserve"> 收  支  预  算  总  表</t>
  </si>
  <si>
    <t>一、一般公共服务</t>
  </si>
  <si>
    <t>专 项 支 出 预 算 明 细 表</t>
  </si>
  <si>
    <t xml:space="preserve">    林业事业机构</t>
  </si>
  <si>
    <t>六、财政专户收入</t>
  </si>
  <si>
    <t>信息网络购建</t>
  </si>
  <si>
    <t>3、对个人和家庭的补助</t>
  </si>
  <si>
    <t>功能科目</t>
  </si>
  <si>
    <t>公务接待费</t>
  </si>
  <si>
    <t>七、其他收入</t>
  </si>
  <si>
    <t>政府性基金</t>
  </si>
  <si>
    <t>二、项目专项支出</t>
  </si>
  <si>
    <t>02</t>
  </si>
  <si>
    <t>事 业 经 济 支 出 预 算 表</t>
  </si>
  <si>
    <t>十九、援助其他地区支出</t>
  </si>
  <si>
    <t>4、工资福利支出</t>
  </si>
  <si>
    <t>六、科学技术</t>
  </si>
  <si>
    <t>2016年生态廊道绿化工作经费</t>
  </si>
  <si>
    <t>伙食补助</t>
  </si>
  <si>
    <t>义务植树造林费（收回县本级预算安排）</t>
  </si>
  <si>
    <t>工资福利支出</t>
  </si>
  <si>
    <t>二一、住房保障支出</t>
  </si>
  <si>
    <t>义务植树造林费</t>
  </si>
  <si>
    <t>二三、预备费</t>
  </si>
  <si>
    <t>2、其他各项支出</t>
  </si>
  <si>
    <t>黄河湿地——中牟县湿地工程设计费</t>
  </si>
  <si>
    <t>培训费</t>
  </si>
  <si>
    <t>上年结余</t>
  </si>
  <si>
    <t xml:space="preserve">  213</t>
  </si>
  <si>
    <t>委托业务费</t>
  </si>
  <si>
    <t>公务运行维护费</t>
  </si>
  <si>
    <t>基金安排</t>
  </si>
  <si>
    <t>公务车购置</t>
  </si>
  <si>
    <t>其他收入</t>
  </si>
  <si>
    <t>1、资本性支出</t>
  </si>
  <si>
    <t xml:space="preserve">        行政运行</t>
  </si>
  <si>
    <t>3、债务还本利息支出</t>
  </si>
  <si>
    <t xml:space="preserve">        林业事业机构</t>
  </si>
  <si>
    <t>**</t>
  </si>
  <si>
    <t xml:space="preserve">  04</t>
  </si>
  <si>
    <t>2、商品服务支出</t>
  </si>
  <si>
    <t>林权勘测费停收补助资金</t>
  </si>
  <si>
    <t>本  年  收  入  合  计</t>
  </si>
  <si>
    <t>伙食费</t>
  </si>
  <si>
    <t>会议会</t>
  </si>
  <si>
    <t>其他交通工具购置</t>
  </si>
  <si>
    <t xml:space="preserve">      森林培育</t>
  </si>
  <si>
    <t>二五、其他支出</t>
  </si>
  <si>
    <t>项</t>
  </si>
  <si>
    <t>广惠街道路西侧废弃生产路恢复绿化所需资金（收回县本级预算安排）</t>
  </si>
  <si>
    <t>款</t>
  </si>
  <si>
    <t>四、公共安全</t>
  </si>
  <si>
    <t>电费</t>
  </si>
  <si>
    <t xml:space="preserve">  99</t>
  </si>
  <si>
    <t>预算06表</t>
  </si>
  <si>
    <t xml:space="preserve">    林业防灾减灾</t>
  </si>
  <si>
    <t>专项支出</t>
  </si>
  <si>
    <t>2016年生态廊道养护费用县级财政配套资金</t>
  </si>
  <si>
    <t>生态廊道管护资金（收回县本级预算安排）</t>
  </si>
  <si>
    <t>物业管理费</t>
  </si>
  <si>
    <t>自收自支单位人员公用经费（非税安排）</t>
  </si>
  <si>
    <t xml:space="preserve">    行政运行</t>
  </si>
  <si>
    <t xml:space="preserve">  林业</t>
  </si>
  <si>
    <t>十七、金融监管等事务支出</t>
  </si>
  <si>
    <t>05</t>
  </si>
  <si>
    <t>01</t>
  </si>
  <si>
    <t>二十、国土资源气象等事务</t>
  </si>
  <si>
    <t>栏次</t>
  </si>
  <si>
    <t>十三、农林水事务</t>
  </si>
  <si>
    <t>经  济  分  类</t>
  </si>
  <si>
    <t>七、文化体育与传媒</t>
  </si>
  <si>
    <t>总计</t>
  </si>
  <si>
    <t>人员公用经费</t>
  </si>
  <si>
    <t>非财政供给人员经费（奖励性工作经费）</t>
  </si>
  <si>
    <t>十四、交通运输</t>
  </si>
  <si>
    <t>专用燃料</t>
  </si>
  <si>
    <t>十一、节能环保</t>
  </si>
  <si>
    <t>黄河湿地工作经费</t>
  </si>
  <si>
    <t xml:space="preserve">    农林水支出</t>
  </si>
  <si>
    <t>债务还本利息支出</t>
  </si>
  <si>
    <t xml:space="preserve">      林业事业机构</t>
  </si>
  <si>
    <t>二四、国债还本付息支出</t>
  </si>
  <si>
    <t>办公费</t>
  </si>
  <si>
    <t>上级补助</t>
  </si>
  <si>
    <t>金额</t>
  </si>
  <si>
    <t xml:space="preserve">      林业</t>
  </si>
  <si>
    <t>预算安排</t>
  </si>
  <si>
    <t>被装购置</t>
  </si>
  <si>
    <t>项目名称（科目）</t>
  </si>
  <si>
    <t>防沙治沙工程（收回上级指标款）</t>
  </si>
  <si>
    <t>房屋建筑物购建</t>
  </si>
  <si>
    <t>收 入 预 算 总 表</t>
  </si>
  <si>
    <t>育林基金停收补助资金</t>
  </si>
  <si>
    <t>本 年 支 出 合 计</t>
  </si>
  <si>
    <t>十二、城乡社区事务</t>
  </si>
  <si>
    <t>5、商品服务支出</t>
  </si>
  <si>
    <t>茶庵村学校开口及永盛路南侧废弃生产路恢复绿化所需资金</t>
  </si>
  <si>
    <t>对个人和家庭补助支出</t>
  </si>
  <si>
    <t>2016年古树名木保护县级配套资金</t>
  </si>
  <si>
    <t>事业收入</t>
  </si>
  <si>
    <t>6、对个人家庭补助收入</t>
  </si>
  <si>
    <t>劳务费</t>
  </si>
  <si>
    <t>大型修缮</t>
  </si>
  <si>
    <t>项 目 内 容</t>
  </si>
  <si>
    <t>上交省林业厅森林植被恢复费、规划院科研费等支出</t>
  </si>
  <si>
    <t>一、基本支出</t>
  </si>
  <si>
    <t>34</t>
  </si>
  <si>
    <t xml:space="preserve">    141001</t>
  </si>
  <si>
    <t>预算02表</t>
  </si>
  <si>
    <t xml:space="preserve">    其他林业支出</t>
  </si>
  <si>
    <t>2016年林地变更调查工作经费</t>
  </si>
  <si>
    <t>森林植物检疫费停收补助资金</t>
  </si>
  <si>
    <t>水费</t>
  </si>
  <si>
    <t>141</t>
  </si>
  <si>
    <t>八、上级补助收入</t>
  </si>
  <si>
    <t>科目编码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</si>
</sst>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_);[Red]\(#,##0.0\)"/>
    <numFmt numFmtId="181" formatCode="#,##0.0"/>
    <numFmt numFmtId="182" formatCode="00"/>
    <numFmt numFmtId="183" formatCode="0000"/>
    <numFmt numFmtId="184" formatCode="0.00_);[Red]\(0.00\)"/>
    <numFmt numFmtId="185" formatCode=";;"/>
    <numFmt numFmtId="186" formatCode="#,##0.0000"/>
    <numFmt numFmtId="187" formatCode="* #,##0.00;* \-#,##0.00;* &quot;&quot;??;@"/>
    <numFmt numFmtId="188" formatCode="#,##0_);[Red]\(#,##0\)"/>
  </numFmts>
  <fonts count="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80" fontId="4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ill="1" applyAlignment="1">
      <alignment/>
    </xf>
    <xf numFmtId="182" fontId="4" fillId="0" borderId="0" xfId="0" applyNumberFormat="1" applyFont="1" applyFill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vertical="center"/>
      <protection/>
    </xf>
    <xf numFmtId="183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4" xfId="0" applyNumberFormat="1" applyFont="1" applyFill="1" applyBorder="1" applyAlignment="1" applyProtection="1">
      <alignment horizontal="centerContinuous" vertical="center"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Border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180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Alignment="1" applyProtection="1">
      <alignment vertical="center" wrapText="1"/>
      <protection/>
    </xf>
    <xf numFmtId="187" fontId="4" fillId="0" borderId="0" xfId="0" applyNumberFormat="1" applyFont="1" applyFill="1" applyAlignment="1" applyProtection="1">
      <alignment horizontal="right" vertical="center"/>
      <protection/>
    </xf>
    <xf numFmtId="0" fontId="4" fillId="0" borderId="0" xfId="0" applyFont="1" applyAlignment="1">
      <alignment/>
    </xf>
    <xf numFmtId="187" fontId="5" fillId="0" borderId="0" xfId="0" applyNumberFormat="1" applyFont="1" applyFill="1" applyAlignment="1" applyProtection="1">
      <alignment horizontal="centerContinuous" vertical="center"/>
      <protection/>
    </xf>
    <xf numFmtId="187" fontId="4" fillId="0" borderId="0" xfId="0" applyNumberFormat="1" applyFont="1" applyFill="1" applyAlignment="1" applyProtection="1">
      <alignment horizontal="center" vertical="center"/>
      <protection/>
    </xf>
    <xf numFmtId="180" fontId="4" fillId="0" borderId="1" xfId="0" applyNumberFormat="1" applyFont="1" applyFill="1" applyBorder="1" applyAlignment="1" applyProtection="1">
      <alignment horizontal="centerContinuous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187" fontId="4" fillId="0" borderId="3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3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49" fontId="4" fillId="3" borderId="3" xfId="0" applyNumberFormat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4" fillId="3" borderId="3" xfId="0" applyNumberFormat="1" applyFont="1" applyFill="1" applyBorder="1" applyAlignment="1">
      <alignment vertical="center"/>
    </xf>
    <xf numFmtId="187" fontId="6" fillId="0" borderId="1" xfId="0" applyNumberFormat="1" applyFont="1" applyFill="1" applyBorder="1" applyAlignment="1" applyProtection="1">
      <alignment vertical="center"/>
      <protection/>
    </xf>
    <xf numFmtId="49" fontId="4" fillId="3" borderId="7" xfId="0" applyNumberFormat="1" applyFont="1" applyFill="1" applyBorder="1" applyAlignment="1">
      <alignment vertical="center" wrapText="1"/>
    </xf>
    <xf numFmtId="0" fontId="0" fillId="0" borderId="3" xfId="0" applyBorder="1" applyAlignment="1">
      <alignment horizontal="left" vertical="center"/>
    </xf>
    <xf numFmtId="187" fontId="4" fillId="0" borderId="5" xfId="0" applyNumberFormat="1" applyFont="1" applyFill="1" applyBorder="1" applyAlignment="1" applyProtection="1">
      <alignment vertical="center"/>
      <protection/>
    </xf>
    <xf numFmtId="3" fontId="4" fillId="0" borderId="8" xfId="0" applyNumberFormat="1" applyFont="1" applyFill="1" applyBorder="1" applyAlignment="1" applyProtection="1">
      <alignment horizontal="right" vertical="center"/>
      <protection/>
    </xf>
    <xf numFmtId="49" fontId="4" fillId="3" borderId="9" xfId="0" applyNumberFormat="1" applyFont="1" applyFill="1" applyBorder="1" applyAlignment="1">
      <alignment vertical="center" wrapText="1"/>
    </xf>
    <xf numFmtId="181" fontId="6" fillId="0" borderId="5" xfId="0" applyNumberFormat="1" applyFont="1" applyFill="1" applyBorder="1" applyAlignment="1" applyProtection="1">
      <alignment vertical="center"/>
      <protection/>
    </xf>
    <xf numFmtId="187" fontId="4" fillId="0" borderId="9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vertical="center"/>
      <protection/>
    </xf>
    <xf numFmtId="187" fontId="6" fillId="0" borderId="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187" fontId="4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187" fontId="0" fillId="0" borderId="4" xfId="0" applyNumberFormat="1" applyFont="1" applyFill="1" applyBorder="1" applyAlignment="1" applyProtection="1">
      <alignment vertical="center"/>
      <protection/>
    </xf>
    <xf numFmtId="187" fontId="6" fillId="0" borderId="5" xfId="0" applyNumberFormat="1" applyFont="1" applyFill="1" applyBorder="1" applyAlignment="1" applyProtection="1">
      <alignment vertical="center"/>
      <protection/>
    </xf>
    <xf numFmtId="3" fontId="0" fillId="0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87" fontId="4" fillId="0" borderId="3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 applyProtection="1">
      <alignment horizontal="center" vertical="center"/>
      <protection/>
    </xf>
    <xf numFmtId="3" fontId="0" fillId="0" borderId="1" xfId="0" applyNumberFormat="1" applyBorder="1" applyAlignment="1">
      <alignment vertical="center"/>
    </xf>
    <xf numFmtId="182" fontId="0" fillId="0" borderId="0" xfId="0" applyNumberFormat="1" applyFont="1" applyFill="1" applyAlignment="1" applyProtection="1">
      <alignment horizontal="center" vertical="center" wrapText="1"/>
      <protection/>
    </xf>
    <xf numFmtId="183" fontId="4" fillId="0" borderId="0" xfId="0" applyNumberFormat="1" applyFont="1" applyFill="1" applyAlignment="1" applyProtection="1">
      <alignment horizontal="center" vertical="center"/>
      <protection/>
    </xf>
    <xf numFmtId="0" fontId="4" fillId="3" borderId="0" xfId="0" applyNumberFormat="1" applyFont="1" applyFill="1" applyAlignment="1" applyProtection="1">
      <alignment horizontal="right" vertical="center" wrapText="1"/>
      <protection/>
    </xf>
    <xf numFmtId="0" fontId="4" fillId="3" borderId="0" xfId="0" applyNumberFormat="1" applyFont="1" applyFill="1" applyAlignment="1" applyProtection="1">
      <alignment vertical="center" wrapText="1"/>
      <protection/>
    </xf>
    <xf numFmtId="180" fontId="4" fillId="3" borderId="0" xfId="0" applyNumberFormat="1" applyFont="1" applyFill="1" applyAlignment="1" applyProtection="1">
      <alignment vertical="center" wrapText="1"/>
      <protection/>
    </xf>
    <xf numFmtId="182" fontId="5" fillId="0" borderId="0" xfId="0" applyNumberFormat="1" applyFont="1" applyFill="1" applyAlignment="1" applyProtection="1">
      <alignment horizontal="centerContinuous" vertical="center"/>
      <protection/>
    </xf>
    <xf numFmtId="183" fontId="5" fillId="0" borderId="0" xfId="0" applyNumberFormat="1" applyFont="1" applyFill="1" applyAlignment="1" applyProtection="1">
      <alignment horizontal="centerContinuous" vertical="center"/>
      <protection/>
    </xf>
    <xf numFmtId="0" fontId="5" fillId="3" borderId="0" xfId="0" applyNumberFormat="1" applyFont="1" applyFill="1" applyAlignment="1" applyProtection="1">
      <alignment horizontal="centerContinuous" vertical="center"/>
      <protection/>
    </xf>
    <xf numFmtId="180" fontId="5" fillId="3" borderId="0" xfId="0" applyNumberFormat="1" applyFont="1" applyFill="1" applyAlignment="1" applyProtection="1">
      <alignment horizontal="centerContinuous" vertical="center"/>
      <protection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182" fontId="4" fillId="0" borderId="0" xfId="0" applyNumberFormat="1" applyFont="1" applyFill="1" applyAlignment="1" applyProtection="1">
      <alignment horizontal="center" vertical="center"/>
      <protection/>
    </xf>
    <xf numFmtId="180" fontId="4" fillId="3" borderId="0" xfId="0" applyNumberFormat="1" applyFont="1" applyFill="1" applyAlignment="1" applyProtection="1">
      <alignment horizontal="right" vertical="center" wrapText="1"/>
      <protection/>
    </xf>
    <xf numFmtId="182" fontId="4" fillId="0" borderId="1" xfId="0" applyNumberFormat="1" applyFont="1" applyFill="1" applyBorder="1" applyAlignment="1" applyProtection="1">
      <alignment horizontal="center" vertical="center"/>
      <protection/>
    </xf>
    <xf numFmtId="183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82" fontId="0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wrapText="1"/>
      <protection/>
    </xf>
    <xf numFmtId="180" fontId="4" fillId="0" borderId="0" xfId="0" applyNumberFormat="1" applyFont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" vertical="center"/>
    </xf>
    <xf numFmtId="183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186" fontId="0" fillId="0" borderId="5" xfId="0" applyNumberFormat="1" applyFont="1" applyFill="1" applyBorder="1" applyAlignment="1" applyProtection="1">
      <alignment horizontal="right" vertical="center"/>
      <protection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4" xfId="0" applyNumberFormat="1" applyFont="1" applyFill="1" applyBorder="1" applyAlignment="1" applyProtection="1">
      <alignment horizontal="left" vertical="center"/>
      <protection/>
    </xf>
    <xf numFmtId="185" fontId="4" fillId="0" borderId="4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3" fontId="4" fillId="0" borderId="4" xfId="0" applyNumberFormat="1" applyFont="1" applyFill="1" applyBorder="1" applyAlignment="1" applyProtection="1">
      <alignment horizontal="right" vertical="center"/>
      <protection/>
    </xf>
    <xf numFmtId="3" fontId="4" fillId="0" borderId="7" xfId="0" applyNumberFormat="1" applyFont="1" applyFill="1" applyBorder="1" applyAlignment="1" applyProtection="1">
      <alignment horizontal="right" vertical="center"/>
      <protection/>
    </xf>
    <xf numFmtId="3" fontId="0" fillId="0" borderId="3" xfId="0" applyNumberFormat="1" applyFont="1" applyFill="1" applyBorder="1" applyAlignment="1" applyProtection="1">
      <alignment vertical="center"/>
      <protection/>
    </xf>
    <xf numFmtId="3" fontId="0" fillId="0" borderId="7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3" fontId="0" fillId="0" borderId="4" xfId="0" applyNumberFormat="1" applyFont="1" applyFill="1" applyBorder="1" applyAlignment="1" applyProtection="1">
      <alignment vertical="center"/>
      <protection/>
    </xf>
    <xf numFmtId="3" fontId="0" fillId="0" borderId="2" xfId="0" applyNumberFormat="1" applyFont="1" applyFill="1" applyBorder="1" applyAlignment="1" applyProtection="1">
      <alignment vertical="center"/>
      <protection/>
    </xf>
    <xf numFmtId="3" fontId="0" fillId="0" borderId="1" xfId="0" applyNumberFormat="1" applyFont="1" applyFill="1" applyBorder="1" applyAlignment="1" applyProtection="1">
      <alignment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/>
      <protection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2" xfId="0" applyNumberFormat="1" applyFont="1" applyFill="1" applyBorder="1" applyAlignment="1" applyProtection="1">
      <alignment horizontal="right" vertical="center"/>
      <protection/>
    </xf>
    <xf numFmtId="3" fontId="4" fillId="0" borderId="11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185" fontId="4" fillId="0" borderId="3" xfId="0" applyNumberFormat="1" applyFont="1" applyFill="1" applyBorder="1" applyAlignment="1" applyProtection="1">
      <alignment horizontal="left" vertical="center"/>
      <protection/>
    </xf>
    <xf numFmtId="185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183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10" xfId="0" applyNumberFormat="1" applyFont="1" applyFill="1" applyBorder="1" applyAlignment="1" applyProtection="1">
      <alignment horizontal="center" vertical="center" wrapText="1"/>
      <protection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182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7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Font="1" applyFill="1" applyBorder="1" applyAlignment="1">
      <alignment horizontal="center" vertical="center" wrapText="1"/>
    </xf>
    <xf numFmtId="187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Font="1" applyFill="1" applyBorder="1" applyAlignment="1">
      <alignment horizontal="center" vertical="center" wrapText="1"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87" fontId="4" fillId="0" borderId="3" xfId="0" applyNumberFormat="1" applyFont="1" applyFill="1" applyBorder="1" applyAlignment="1" applyProtection="1">
      <alignment horizontal="center" vertical="center" wrapText="1"/>
      <protection/>
    </xf>
    <xf numFmtId="187" fontId="4" fillId="0" borderId="4" xfId="0" applyNumberFormat="1" applyFont="1" applyFill="1" applyBorder="1" applyAlignment="1" applyProtection="1">
      <alignment horizontal="center" vertical="center" wrapText="1"/>
      <protection/>
    </xf>
    <xf numFmtId="187" fontId="4" fillId="0" borderId="1" xfId="0" applyNumberFormat="1" applyFont="1" applyFill="1" applyBorder="1" applyAlignment="1" applyProtection="1">
      <alignment horizontal="center" vertical="center"/>
      <protection/>
    </xf>
    <xf numFmtId="187" fontId="4" fillId="0" borderId="1" xfId="0" applyNumberFormat="1" applyFont="1" applyFill="1" applyBorder="1" applyAlignment="1" applyProtection="1">
      <alignment horizontal="centerContinuous" vertical="center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183" fontId="4" fillId="0" borderId="1" xfId="0" applyNumberFormat="1" applyFont="1" applyBorder="1" applyAlignment="1">
      <alignment horizontal="center" vertical="center"/>
    </xf>
    <xf numFmtId="182" fontId="4" fillId="0" borderId="1" xfId="0" applyNumberFormat="1" applyFont="1" applyBorder="1" applyAlignment="1">
      <alignment horizontal="center" vertical="center"/>
    </xf>
    <xf numFmtId="184" fontId="5" fillId="0" borderId="0" xfId="0" applyNumberFormat="1" applyFont="1" applyFill="1" applyAlignment="1" applyProtection="1">
      <alignment horizontal="center" vertical="center"/>
      <protection/>
    </xf>
    <xf numFmtId="187" fontId="5" fillId="0" borderId="0" xfId="0" applyNumberFormat="1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H1">
      <selection activeCell="A2" sqref="A2:AE2"/>
    </sheetView>
  </sheetViews>
  <sheetFormatPr defaultColWidth="9.16015625" defaultRowHeight="11.25"/>
  <cols>
    <col min="1" max="2" width="2.83203125" style="0" customWidth="1"/>
    <col min="3" max="3" width="2.66015625" style="0" customWidth="1"/>
    <col min="4" max="4" width="2.16015625" style="0" customWidth="1"/>
    <col min="5" max="5" width="15.33203125" style="0" customWidth="1"/>
    <col min="6" max="6" width="20" style="0" customWidth="1"/>
    <col min="7" max="7" width="16.16015625" style="0" customWidth="1"/>
    <col min="8" max="8" width="11.16015625" style="0" customWidth="1"/>
    <col min="9" max="11" width="10.33203125" style="0" customWidth="1"/>
    <col min="12" max="12" width="10.16015625" style="0" customWidth="1"/>
    <col min="13" max="13" width="4" style="0" customWidth="1"/>
    <col min="14" max="14" width="3.66015625" style="0" customWidth="1"/>
    <col min="15" max="15" width="10.5" style="0" customWidth="1"/>
    <col min="16" max="16" width="12.33203125" style="0" customWidth="1"/>
    <col min="17" max="17" width="11.66015625" style="0" customWidth="1"/>
    <col min="18" max="18" width="9.16015625" style="0" customWidth="1"/>
    <col min="19" max="19" width="12.83203125" style="0" customWidth="1"/>
    <col min="20" max="20" width="9.16015625" style="0" customWidth="1"/>
    <col min="21" max="21" width="3" style="0" customWidth="1"/>
    <col min="22" max="22" width="13.16015625" style="0" customWidth="1"/>
    <col min="23" max="23" width="9.83203125" style="0" customWidth="1"/>
    <col min="24" max="24" width="3" style="0" customWidth="1"/>
    <col min="25" max="25" width="9.16015625" style="0" customWidth="1"/>
    <col min="26" max="26" width="17.66015625" style="0" customWidth="1"/>
    <col min="27" max="27" width="4.33203125" style="0" customWidth="1"/>
    <col min="28" max="28" width="4.16015625" style="0" customWidth="1"/>
    <col min="29" max="29" width="4.5" style="0" customWidth="1"/>
    <col min="30" max="30" width="6.33203125" style="0" customWidth="1"/>
  </cols>
  <sheetData>
    <row r="1" spans="1:31" ht="22.5" customHeight="1">
      <c r="A1" s="5"/>
      <c r="B1" s="5"/>
      <c r="C1" s="6"/>
      <c r="D1" s="7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AE1" s="1" t="s">
        <v>38</v>
      </c>
    </row>
    <row r="2" spans="1:31" ht="21.75" customHeight="1">
      <c r="A2" s="151" t="s">
        <v>96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2:31" ht="25.5" customHeight="1">
      <c r="B3" s="5"/>
      <c r="C3" s="11"/>
      <c r="D3" s="12"/>
      <c r="E3" s="8"/>
      <c r="F3" s="8"/>
      <c r="G3" s="10"/>
      <c r="H3" s="10"/>
      <c r="I3" s="10"/>
      <c r="J3" s="10"/>
      <c r="K3" s="10"/>
      <c r="L3" s="10"/>
      <c r="M3" s="10"/>
      <c r="N3" s="10"/>
      <c r="O3" s="10"/>
      <c r="AE3" s="1" t="s">
        <v>8</v>
      </c>
    </row>
    <row r="4" spans="1:31" ht="18" customHeight="1">
      <c r="A4" s="130" t="s">
        <v>198</v>
      </c>
      <c r="B4" s="130"/>
      <c r="C4" s="130"/>
      <c r="D4" s="121" t="s">
        <v>81</v>
      </c>
      <c r="E4" s="121" t="s">
        <v>171</v>
      </c>
      <c r="F4" s="130" t="s">
        <v>186</v>
      </c>
      <c r="G4" s="14" t="s">
        <v>152</v>
      </c>
      <c r="H4" s="15"/>
      <c r="I4" s="15"/>
      <c r="J4" s="15"/>
      <c r="K4" s="15"/>
      <c r="L4" s="15"/>
      <c r="M4" s="15"/>
      <c r="N4" s="15"/>
      <c r="O4" s="15"/>
      <c r="P4" s="15"/>
      <c r="Q4" s="16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.75" customHeight="1">
      <c r="A5" s="131" t="s">
        <v>76</v>
      </c>
      <c r="B5" s="119" t="s">
        <v>133</v>
      </c>
      <c r="C5" s="119" t="s">
        <v>131</v>
      </c>
      <c r="D5" s="121"/>
      <c r="E5" s="121"/>
      <c r="F5" s="130"/>
      <c r="G5" s="120" t="s">
        <v>41</v>
      </c>
      <c r="H5" s="126" t="s">
        <v>165</v>
      </c>
      <c r="I5" s="124" t="s">
        <v>60</v>
      </c>
      <c r="J5" s="128" t="s">
        <v>195</v>
      </c>
      <c r="K5" s="128" t="s">
        <v>135</v>
      </c>
      <c r="L5" s="128" t="s">
        <v>72</v>
      </c>
      <c r="M5" s="128" t="s">
        <v>21</v>
      </c>
      <c r="N5" s="128" t="s">
        <v>142</v>
      </c>
      <c r="O5" s="128" t="s">
        <v>65</v>
      </c>
      <c r="P5" s="126" t="s">
        <v>82</v>
      </c>
      <c r="Q5" s="122" t="s">
        <v>50</v>
      </c>
      <c r="R5" s="132" t="s">
        <v>109</v>
      </c>
      <c r="S5" s="132" t="s">
        <v>44</v>
      </c>
      <c r="T5" s="132" t="s">
        <v>158</v>
      </c>
      <c r="U5" s="132" t="s">
        <v>184</v>
      </c>
      <c r="V5" s="132" t="s">
        <v>112</v>
      </c>
      <c r="W5" s="132" t="s">
        <v>113</v>
      </c>
      <c r="X5" s="132" t="s">
        <v>127</v>
      </c>
      <c r="Y5" s="132" t="s">
        <v>91</v>
      </c>
      <c r="Z5" s="132" t="s">
        <v>80</v>
      </c>
      <c r="AA5" s="133" t="s">
        <v>126</v>
      </c>
      <c r="AB5" s="133" t="s">
        <v>101</v>
      </c>
      <c r="AC5" s="133" t="s">
        <v>170</v>
      </c>
      <c r="AD5" s="133" t="s">
        <v>11</v>
      </c>
      <c r="AE5" s="133" t="s">
        <v>55</v>
      </c>
    </row>
    <row r="6" spans="1:31" ht="14.25" customHeight="1">
      <c r="A6" s="131"/>
      <c r="B6" s="119"/>
      <c r="C6" s="119"/>
      <c r="D6" s="121"/>
      <c r="E6" s="121"/>
      <c r="F6" s="130"/>
      <c r="G6" s="121"/>
      <c r="H6" s="127"/>
      <c r="I6" s="125"/>
      <c r="J6" s="129"/>
      <c r="K6" s="129"/>
      <c r="L6" s="129"/>
      <c r="M6" s="129"/>
      <c r="N6" s="129"/>
      <c r="O6" s="129"/>
      <c r="P6" s="127"/>
      <c r="Q6" s="123"/>
      <c r="R6" s="132"/>
      <c r="S6" s="132"/>
      <c r="T6" s="132"/>
      <c r="U6" s="132"/>
      <c r="V6" s="132"/>
      <c r="W6" s="132"/>
      <c r="X6" s="132"/>
      <c r="Y6" s="132"/>
      <c r="Z6" s="132"/>
      <c r="AA6" s="133"/>
      <c r="AB6" s="133"/>
      <c r="AC6" s="133"/>
      <c r="AD6" s="133"/>
      <c r="AE6" s="133"/>
    </row>
    <row r="7" spans="1:31" ht="15" customHeight="1">
      <c r="A7" s="18" t="s">
        <v>121</v>
      </c>
      <c r="B7" s="18" t="s">
        <v>121</v>
      </c>
      <c r="C7" s="18" t="s">
        <v>121</v>
      </c>
      <c r="D7" s="18" t="s">
        <v>121</v>
      </c>
      <c r="E7" s="18" t="s">
        <v>121</v>
      </c>
      <c r="F7" s="19" t="s">
        <v>121</v>
      </c>
      <c r="G7" s="20">
        <v>1</v>
      </c>
      <c r="H7" s="20">
        <v>2</v>
      </c>
      <c r="I7" s="20">
        <v>3</v>
      </c>
      <c r="J7" s="20">
        <v>4</v>
      </c>
      <c r="K7" s="20">
        <v>5</v>
      </c>
      <c r="L7" s="20">
        <v>6</v>
      </c>
      <c r="M7" s="20">
        <v>7</v>
      </c>
      <c r="N7" s="20">
        <v>8</v>
      </c>
      <c r="O7" s="20">
        <v>9</v>
      </c>
      <c r="P7" s="20">
        <v>10</v>
      </c>
      <c r="Q7" s="20">
        <v>11</v>
      </c>
      <c r="R7" s="21">
        <v>12</v>
      </c>
      <c r="S7" s="21">
        <v>13</v>
      </c>
      <c r="T7" s="21">
        <v>14</v>
      </c>
      <c r="U7" s="22">
        <v>15</v>
      </c>
      <c r="V7" s="21">
        <v>16</v>
      </c>
      <c r="W7" s="21">
        <v>17</v>
      </c>
      <c r="X7" s="21">
        <v>18</v>
      </c>
      <c r="Y7" s="21">
        <v>19</v>
      </c>
      <c r="Z7" s="21">
        <v>20</v>
      </c>
      <c r="AA7" s="2">
        <v>21</v>
      </c>
      <c r="AB7" s="2">
        <v>22</v>
      </c>
      <c r="AC7" s="2">
        <v>23</v>
      </c>
      <c r="AD7" s="2">
        <v>24</v>
      </c>
      <c r="AE7" s="2">
        <v>25</v>
      </c>
    </row>
    <row r="8" spans="1:31" ht="20.25" customHeight="1">
      <c r="A8" s="96"/>
      <c r="B8" s="98"/>
      <c r="C8" s="96"/>
      <c r="D8" s="100"/>
      <c r="E8" s="99" t="s">
        <v>41</v>
      </c>
      <c r="F8" s="97"/>
      <c r="G8" s="93">
        <v>103936100</v>
      </c>
      <c r="H8" s="101">
        <v>595000</v>
      </c>
      <c r="I8" s="93">
        <v>480000</v>
      </c>
      <c r="J8" s="93">
        <v>40000</v>
      </c>
      <c r="K8" s="93">
        <v>158000</v>
      </c>
      <c r="L8" s="93">
        <v>60000</v>
      </c>
      <c r="M8" s="93">
        <v>0</v>
      </c>
      <c r="N8" s="93">
        <v>0</v>
      </c>
      <c r="O8" s="93">
        <v>20000</v>
      </c>
      <c r="P8" s="93">
        <v>920000</v>
      </c>
      <c r="Q8" s="93">
        <v>1588000</v>
      </c>
      <c r="R8" s="92">
        <v>420000</v>
      </c>
      <c r="S8" s="92">
        <v>66619100</v>
      </c>
      <c r="T8" s="92">
        <v>300000</v>
      </c>
      <c r="U8" s="92">
        <v>0</v>
      </c>
      <c r="V8" s="92">
        <v>18600000</v>
      </c>
      <c r="W8" s="92">
        <v>260000</v>
      </c>
      <c r="X8" s="92">
        <v>0</v>
      </c>
      <c r="Y8" s="92">
        <v>200000</v>
      </c>
      <c r="Z8" s="94">
        <v>13556000</v>
      </c>
      <c r="AA8" s="95">
        <v>0</v>
      </c>
      <c r="AB8" s="92">
        <v>0</v>
      </c>
      <c r="AC8" s="92">
        <v>0</v>
      </c>
      <c r="AD8" s="92">
        <v>0</v>
      </c>
      <c r="AE8" s="92">
        <v>120000</v>
      </c>
    </row>
    <row r="9" spans="1:31" ht="20.25" customHeight="1">
      <c r="A9" s="96"/>
      <c r="B9" s="98"/>
      <c r="C9" s="96"/>
      <c r="D9" s="100" t="s">
        <v>196</v>
      </c>
      <c r="E9" s="99" t="s">
        <v>20</v>
      </c>
      <c r="F9" s="97"/>
      <c r="G9" s="93">
        <v>103936100</v>
      </c>
      <c r="H9" s="101">
        <v>595000</v>
      </c>
      <c r="I9" s="93">
        <v>480000</v>
      </c>
      <c r="J9" s="93">
        <v>40000</v>
      </c>
      <c r="K9" s="93">
        <v>158000</v>
      </c>
      <c r="L9" s="93">
        <v>60000</v>
      </c>
      <c r="M9" s="93">
        <v>0</v>
      </c>
      <c r="N9" s="93">
        <v>0</v>
      </c>
      <c r="O9" s="93">
        <v>20000</v>
      </c>
      <c r="P9" s="93">
        <v>920000</v>
      </c>
      <c r="Q9" s="93">
        <v>1588000</v>
      </c>
      <c r="R9" s="92">
        <v>420000</v>
      </c>
      <c r="S9" s="92">
        <v>66619100</v>
      </c>
      <c r="T9" s="92">
        <v>300000</v>
      </c>
      <c r="U9" s="92">
        <v>0</v>
      </c>
      <c r="V9" s="92">
        <v>18600000</v>
      </c>
      <c r="W9" s="92">
        <v>260000</v>
      </c>
      <c r="X9" s="92">
        <v>0</v>
      </c>
      <c r="Y9" s="92">
        <v>200000</v>
      </c>
      <c r="Z9" s="94">
        <v>13556000</v>
      </c>
      <c r="AA9" s="95">
        <v>0</v>
      </c>
      <c r="AB9" s="92">
        <v>0</v>
      </c>
      <c r="AC9" s="92">
        <v>0</v>
      </c>
      <c r="AD9" s="92">
        <v>0</v>
      </c>
      <c r="AE9" s="92">
        <v>120000</v>
      </c>
    </row>
    <row r="10" spans="1:31" ht="20.25" customHeight="1">
      <c r="A10" s="96"/>
      <c r="B10" s="98"/>
      <c r="C10" s="96"/>
      <c r="D10" s="100" t="s">
        <v>79</v>
      </c>
      <c r="E10" s="99" t="s">
        <v>51</v>
      </c>
      <c r="F10" s="97"/>
      <c r="G10" s="93">
        <v>103936100</v>
      </c>
      <c r="H10" s="101">
        <v>595000</v>
      </c>
      <c r="I10" s="93">
        <v>480000</v>
      </c>
      <c r="J10" s="93">
        <v>40000</v>
      </c>
      <c r="K10" s="93">
        <v>158000</v>
      </c>
      <c r="L10" s="93">
        <v>60000</v>
      </c>
      <c r="M10" s="93">
        <v>0</v>
      </c>
      <c r="N10" s="93">
        <v>0</v>
      </c>
      <c r="O10" s="93">
        <v>20000</v>
      </c>
      <c r="P10" s="93">
        <v>920000</v>
      </c>
      <c r="Q10" s="93">
        <v>1588000</v>
      </c>
      <c r="R10" s="92">
        <v>420000</v>
      </c>
      <c r="S10" s="92">
        <v>66619100</v>
      </c>
      <c r="T10" s="92">
        <v>300000</v>
      </c>
      <c r="U10" s="92">
        <v>0</v>
      </c>
      <c r="V10" s="92">
        <v>18600000</v>
      </c>
      <c r="W10" s="92">
        <v>260000</v>
      </c>
      <c r="X10" s="92">
        <v>0</v>
      </c>
      <c r="Y10" s="92">
        <v>200000</v>
      </c>
      <c r="Z10" s="94">
        <v>13556000</v>
      </c>
      <c r="AA10" s="95">
        <v>0</v>
      </c>
      <c r="AB10" s="92">
        <v>0</v>
      </c>
      <c r="AC10" s="92">
        <v>0</v>
      </c>
      <c r="AD10" s="92">
        <v>0</v>
      </c>
      <c r="AE10" s="92">
        <v>120000</v>
      </c>
    </row>
    <row r="11" spans="1:31" ht="20.25" customHeight="1">
      <c r="A11" s="96" t="s">
        <v>32</v>
      </c>
      <c r="B11" s="98"/>
      <c r="C11" s="96"/>
      <c r="D11" s="100"/>
      <c r="E11" s="99" t="s">
        <v>161</v>
      </c>
      <c r="F11" s="97"/>
      <c r="G11" s="93">
        <v>103936100</v>
      </c>
      <c r="H11" s="101">
        <v>595000</v>
      </c>
      <c r="I11" s="93">
        <v>480000</v>
      </c>
      <c r="J11" s="93">
        <v>40000</v>
      </c>
      <c r="K11" s="93">
        <v>158000</v>
      </c>
      <c r="L11" s="93">
        <v>60000</v>
      </c>
      <c r="M11" s="93">
        <v>0</v>
      </c>
      <c r="N11" s="93">
        <v>0</v>
      </c>
      <c r="O11" s="93">
        <v>20000</v>
      </c>
      <c r="P11" s="93">
        <v>920000</v>
      </c>
      <c r="Q11" s="93">
        <v>1588000</v>
      </c>
      <c r="R11" s="92">
        <v>420000</v>
      </c>
      <c r="S11" s="92">
        <v>66619100</v>
      </c>
      <c r="T11" s="92">
        <v>300000</v>
      </c>
      <c r="U11" s="92">
        <v>0</v>
      </c>
      <c r="V11" s="92">
        <v>18600000</v>
      </c>
      <c r="W11" s="92">
        <v>260000</v>
      </c>
      <c r="X11" s="92">
        <v>0</v>
      </c>
      <c r="Y11" s="92">
        <v>200000</v>
      </c>
      <c r="Z11" s="94">
        <v>13556000</v>
      </c>
      <c r="AA11" s="95">
        <v>0</v>
      </c>
      <c r="AB11" s="92">
        <v>0</v>
      </c>
      <c r="AC11" s="92">
        <v>0</v>
      </c>
      <c r="AD11" s="92">
        <v>0</v>
      </c>
      <c r="AE11" s="92">
        <v>120000</v>
      </c>
    </row>
    <row r="12" spans="1:31" ht="20.25" customHeight="1">
      <c r="A12" s="96"/>
      <c r="B12" s="98" t="s">
        <v>95</v>
      </c>
      <c r="C12" s="96"/>
      <c r="D12" s="100"/>
      <c r="E12" s="99" t="s">
        <v>168</v>
      </c>
      <c r="F12" s="97"/>
      <c r="G12" s="93">
        <v>103936100</v>
      </c>
      <c r="H12" s="101">
        <v>595000</v>
      </c>
      <c r="I12" s="93">
        <v>480000</v>
      </c>
      <c r="J12" s="93">
        <v>40000</v>
      </c>
      <c r="K12" s="93">
        <v>158000</v>
      </c>
      <c r="L12" s="93">
        <v>60000</v>
      </c>
      <c r="M12" s="93">
        <v>0</v>
      </c>
      <c r="N12" s="93">
        <v>0</v>
      </c>
      <c r="O12" s="93">
        <v>20000</v>
      </c>
      <c r="P12" s="93">
        <v>920000</v>
      </c>
      <c r="Q12" s="93">
        <v>1588000</v>
      </c>
      <c r="R12" s="92">
        <v>420000</v>
      </c>
      <c r="S12" s="92">
        <v>66619100</v>
      </c>
      <c r="T12" s="92">
        <v>300000</v>
      </c>
      <c r="U12" s="92">
        <v>0</v>
      </c>
      <c r="V12" s="92">
        <v>18600000</v>
      </c>
      <c r="W12" s="92">
        <v>260000</v>
      </c>
      <c r="X12" s="92">
        <v>0</v>
      </c>
      <c r="Y12" s="92">
        <v>200000</v>
      </c>
      <c r="Z12" s="94">
        <v>13556000</v>
      </c>
      <c r="AA12" s="95">
        <v>0</v>
      </c>
      <c r="AB12" s="92">
        <v>0</v>
      </c>
      <c r="AC12" s="92">
        <v>0</v>
      </c>
      <c r="AD12" s="92">
        <v>0</v>
      </c>
      <c r="AE12" s="92">
        <v>120000</v>
      </c>
    </row>
    <row r="13" spans="1:31" ht="20.25" customHeight="1">
      <c r="A13" s="96" t="s">
        <v>111</v>
      </c>
      <c r="B13" s="98" t="s">
        <v>26</v>
      </c>
      <c r="C13" s="96" t="s">
        <v>9</v>
      </c>
      <c r="D13" s="100" t="s">
        <v>190</v>
      </c>
      <c r="E13" s="99" t="s">
        <v>19</v>
      </c>
      <c r="F13" s="97" t="s">
        <v>10</v>
      </c>
      <c r="G13" s="93">
        <v>1361000</v>
      </c>
      <c r="H13" s="101">
        <v>0</v>
      </c>
      <c r="I13" s="93">
        <v>0</v>
      </c>
      <c r="J13" s="93">
        <v>0</v>
      </c>
      <c r="K13" s="93">
        <v>0</v>
      </c>
      <c r="L13" s="93">
        <v>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v>0</v>
      </c>
      <c r="X13" s="92">
        <v>0</v>
      </c>
      <c r="Y13" s="92">
        <v>0</v>
      </c>
      <c r="Z13" s="94">
        <v>1361000</v>
      </c>
      <c r="AA13" s="95">
        <v>0</v>
      </c>
      <c r="AB13" s="92">
        <v>0</v>
      </c>
      <c r="AC13" s="92">
        <v>0</v>
      </c>
      <c r="AD13" s="92">
        <v>0</v>
      </c>
      <c r="AE13" s="92">
        <v>0</v>
      </c>
    </row>
    <row r="14" spans="1:31" ht="20.25" customHeight="1">
      <c r="A14" s="96" t="s">
        <v>111</v>
      </c>
      <c r="B14" s="98" t="s">
        <v>26</v>
      </c>
      <c r="C14" s="96" t="s">
        <v>9</v>
      </c>
      <c r="D14" s="100" t="s">
        <v>190</v>
      </c>
      <c r="E14" s="99" t="s">
        <v>19</v>
      </c>
      <c r="F14" s="97" t="s">
        <v>160</v>
      </c>
      <c r="G14" s="93">
        <v>667100</v>
      </c>
      <c r="H14" s="101">
        <v>0</v>
      </c>
      <c r="I14" s="93">
        <v>0</v>
      </c>
      <c r="J14" s="93">
        <v>0</v>
      </c>
      <c r="K14" s="93">
        <v>0</v>
      </c>
      <c r="L14" s="93">
        <v>0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2">
        <v>0</v>
      </c>
      <c r="S14" s="92">
        <v>667100</v>
      </c>
      <c r="T14" s="92">
        <v>0</v>
      </c>
      <c r="U14" s="92">
        <v>0</v>
      </c>
      <c r="V14" s="92">
        <v>0</v>
      </c>
      <c r="W14" s="92">
        <v>0</v>
      </c>
      <c r="X14" s="92">
        <v>0</v>
      </c>
      <c r="Y14" s="92">
        <v>0</v>
      </c>
      <c r="Z14" s="94">
        <v>0</v>
      </c>
      <c r="AA14" s="95">
        <v>0</v>
      </c>
      <c r="AB14" s="92">
        <v>0</v>
      </c>
      <c r="AC14" s="92">
        <v>0</v>
      </c>
      <c r="AD14" s="92">
        <v>0</v>
      </c>
      <c r="AE14" s="92">
        <v>0</v>
      </c>
    </row>
    <row r="15" spans="1:31" ht="20.25" customHeight="1">
      <c r="A15" s="96" t="s">
        <v>111</v>
      </c>
      <c r="B15" s="98" t="s">
        <v>26</v>
      </c>
      <c r="C15" s="96" t="s">
        <v>189</v>
      </c>
      <c r="D15" s="100" t="s">
        <v>190</v>
      </c>
      <c r="E15" s="99" t="s">
        <v>70</v>
      </c>
      <c r="F15" s="97" t="s">
        <v>17</v>
      </c>
      <c r="G15" s="93">
        <v>2893000</v>
      </c>
      <c r="H15" s="101">
        <v>35000</v>
      </c>
      <c r="I15" s="93">
        <v>50000</v>
      </c>
      <c r="J15" s="93">
        <v>0</v>
      </c>
      <c r="K15" s="93">
        <v>0</v>
      </c>
      <c r="L15" s="93">
        <v>0</v>
      </c>
      <c r="M15" s="93">
        <v>0</v>
      </c>
      <c r="N15" s="93">
        <v>0</v>
      </c>
      <c r="O15" s="93">
        <v>0</v>
      </c>
      <c r="P15" s="93">
        <v>0</v>
      </c>
      <c r="Q15" s="93">
        <v>1588000</v>
      </c>
      <c r="R15" s="92">
        <v>0</v>
      </c>
      <c r="S15" s="92">
        <v>1120000</v>
      </c>
      <c r="T15" s="92">
        <v>100000</v>
      </c>
      <c r="U15" s="92">
        <v>0</v>
      </c>
      <c r="V15" s="92">
        <v>0</v>
      </c>
      <c r="W15" s="92">
        <v>0</v>
      </c>
      <c r="X15" s="92">
        <v>0</v>
      </c>
      <c r="Y15" s="92">
        <v>0</v>
      </c>
      <c r="Z15" s="94">
        <v>0</v>
      </c>
      <c r="AA15" s="95">
        <v>0</v>
      </c>
      <c r="AB15" s="92">
        <v>0</v>
      </c>
      <c r="AC15" s="92">
        <v>0</v>
      </c>
      <c r="AD15" s="92">
        <v>0</v>
      </c>
      <c r="AE15" s="92">
        <v>0</v>
      </c>
    </row>
    <row r="16" spans="1:31" ht="20.25" customHeight="1">
      <c r="A16" s="96" t="s">
        <v>111</v>
      </c>
      <c r="B16" s="98" t="s">
        <v>26</v>
      </c>
      <c r="C16" s="96" t="s">
        <v>9</v>
      </c>
      <c r="D16" s="100" t="s">
        <v>190</v>
      </c>
      <c r="E16" s="99" t="s">
        <v>19</v>
      </c>
      <c r="F16" s="97" t="s">
        <v>156</v>
      </c>
      <c r="G16" s="93">
        <v>8040000</v>
      </c>
      <c r="H16" s="101">
        <v>0</v>
      </c>
      <c r="I16" s="93">
        <v>0</v>
      </c>
      <c r="J16" s="93">
        <v>0</v>
      </c>
      <c r="K16" s="93">
        <v>0</v>
      </c>
      <c r="L16" s="93">
        <v>0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v>0</v>
      </c>
      <c r="X16" s="92">
        <v>0</v>
      </c>
      <c r="Y16" s="92">
        <v>0</v>
      </c>
      <c r="Z16" s="94">
        <v>8040000</v>
      </c>
      <c r="AA16" s="95">
        <v>0</v>
      </c>
      <c r="AB16" s="92">
        <v>0</v>
      </c>
      <c r="AC16" s="92">
        <v>0</v>
      </c>
      <c r="AD16" s="92">
        <v>0</v>
      </c>
      <c r="AE16" s="92">
        <v>0</v>
      </c>
    </row>
    <row r="17" spans="1:31" ht="20.25" customHeight="1">
      <c r="A17" s="96" t="s">
        <v>111</v>
      </c>
      <c r="B17" s="98" t="s">
        <v>26</v>
      </c>
      <c r="C17" s="96" t="s">
        <v>147</v>
      </c>
      <c r="D17" s="100" t="s">
        <v>190</v>
      </c>
      <c r="E17" s="99" t="s">
        <v>13</v>
      </c>
      <c r="F17" s="97" t="s">
        <v>105</v>
      </c>
      <c r="G17" s="93">
        <v>1000000</v>
      </c>
      <c r="H17" s="101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2">
        <v>0</v>
      </c>
      <c r="S17" s="92">
        <v>1000000</v>
      </c>
      <c r="T17" s="92">
        <v>0</v>
      </c>
      <c r="U17" s="92">
        <v>0</v>
      </c>
      <c r="V17" s="92">
        <v>0</v>
      </c>
      <c r="W17" s="92">
        <v>0</v>
      </c>
      <c r="X17" s="92">
        <v>0</v>
      </c>
      <c r="Y17" s="92">
        <v>0</v>
      </c>
      <c r="Z17" s="94">
        <v>0</v>
      </c>
      <c r="AA17" s="95">
        <v>0</v>
      </c>
      <c r="AB17" s="92">
        <v>0</v>
      </c>
      <c r="AC17" s="92">
        <v>0</v>
      </c>
      <c r="AD17" s="92">
        <v>0</v>
      </c>
      <c r="AE17" s="92">
        <v>0</v>
      </c>
    </row>
    <row r="18" spans="1:31" ht="20.25" customHeight="1">
      <c r="A18" s="96" t="s">
        <v>111</v>
      </c>
      <c r="B18" s="98" t="s">
        <v>26</v>
      </c>
      <c r="C18" s="96" t="s">
        <v>147</v>
      </c>
      <c r="D18" s="100" t="s">
        <v>190</v>
      </c>
      <c r="E18" s="99" t="s">
        <v>13</v>
      </c>
      <c r="F18" s="97" t="s">
        <v>52</v>
      </c>
      <c r="G18" s="93">
        <v>5200000</v>
      </c>
      <c r="H18" s="101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2">
        <v>0</v>
      </c>
      <c r="S18" s="92">
        <v>5200000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0</v>
      </c>
      <c r="Z18" s="94">
        <v>0</v>
      </c>
      <c r="AA18" s="95">
        <v>0</v>
      </c>
      <c r="AB18" s="92">
        <v>0</v>
      </c>
      <c r="AC18" s="92">
        <v>0</v>
      </c>
      <c r="AD18" s="92">
        <v>0</v>
      </c>
      <c r="AE18" s="92">
        <v>0</v>
      </c>
    </row>
    <row r="19" spans="1:31" ht="20.25" customHeight="1">
      <c r="A19" s="96" t="s">
        <v>111</v>
      </c>
      <c r="B19" s="98" t="s">
        <v>26</v>
      </c>
      <c r="C19" s="96" t="s">
        <v>9</v>
      </c>
      <c r="D19" s="100" t="s">
        <v>190</v>
      </c>
      <c r="E19" s="99" t="s">
        <v>19</v>
      </c>
      <c r="F19" s="97" t="s">
        <v>100</v>
      </c>
      <c r="G19" s="93">
        <v>350000</v>
      </c>
      <c r="H19" s="101">
        <v>50000</v>
      </c>
      <c r="I19" s="93">
        <v>50000</v>
      </c>
      <c r="J19" s="93">
        <v>0</v>
      </c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2">
        <v>0</v>
      </c>
      <c r="S19" s="92">
        <v>0</v>
      </c>
      <c r="T19" s="92">
        <v>0</v>
      </c>
      <c r="U19" s="92">
        <v>0</v>
      </c>
      <c r="V19" s="92">
        <v>150000</v>
      </c>
      <c r="W19" s="92">
        <v>0</v>
      </c>
      <c r="X19" s="92">
        <v>0</v>
      </c>
      <c r="Y19" s="92">
        <v>0</v>
      </c>
      <c r="Z19" s="94">
        <v>0</v>
      </c>
      <c r="AA19" s="95">
        <v>0</v>
      </c>
      <c r="AB19" s="92">
        <v>0</v>
      </c>
      <c r="AC19" s="92">
        <v>0</v>
      </c>
      <c r="AD19" s="92">
        <v>0</v>
      </c>
      <c r="AE19" s="92">
        <v>100000</v>
      </c>
    </row>
    <row r="20" spans="1:31" ht="20.25" customHeight="1">
      <c r="A20" s="96" t="s">
        <v>111</v>
      </c>
      <c r="B20" s="98" t="s">
        <v>26</v>
      </c>
      <c r="C20" s="96" t="s">
        <v>0</v>
      </c>
      <c r="D20" s="100" t="s">
        <v>190</v>
      </c>
      <c r="E20" s="99" t="s">
        <v>120</v>
      </c>
      <c r="F20" s="97" t="s">
        <v>31</v>
      </c>
      <c r="G20" s="93">
        <v>1350000</v>
      </c>
      <c r="H20" s="101">
        <v>0</v>
      </c>
      <c r="I20" s="93">
        <v>0</v>
      </c>
      <c r="J20" s="93">
        <v>0</v>
      </c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v>0</v>
      </c>
      <c r="X20" s="92">
        <v>0</v>
      </c>
      <c r="Y20" s="92">
        <v>0</v>
      </c>
      <c r="Z20" s="94">
        <v>1350000</v>
      </c>
      <c r="AA20" s="95">
        <v>0</v>
      </c>
      <c r="AB20" s="92">
        <v>0</v>
      </c>
      <c r="AC20" s="92">
        <v>0</v>
      </c>
      <c r="AD20" s="92">
        <v>0</v>
      </c>
      <c r="AE20" s="92">
        <v>0</v>
      </c>
    </row>
    <row r="21" spans="1:31" ht="20.25" customHeight="1">
      <c r="A21" s="96" t="s">
        <v>111</v>
      </c>
      <c r="B21" s="98" t="s">
        <v>26</v>
      </c>
      <c r="C21" s="96" t="s">
        <v>9</v>
      </c>
      <c r="D21" s="100" t="s">
        <v>190</v>
      </c>
      <c r="E21" s="99" t="s">
        <v>19</v>
      </c>
      <c r="F21" s="97" t="s">
        <v>187</v>
      </c>
      <c r="G21" s="93">
        <v>18000000</v>
      </c>
      <c r="H21" s="101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  <c r="Q21" s="93">
        <v>0</v>
      </c>
      <c r="R21" s="92">
        <v>0</v>
      </c>
      <c r="S21" s="92">
        <v>0</v>
      </c>
      <c r="T21" s="92">
        <v>0</v>
      </c>
      <c r="U21" s="92">
        <v>0</v>
      </c>
      <c r="V21" s="92">
        <v>18000000</v>
      </c>
      <c r="W21" s="92">
        <v>0</v>
      </c>
      <c r="X21" s="92">
        <v>0</v>
      </c>
      <c r="Y21" s="92">
        <v>0</v>
      </c>
      <c r="Z21" s="94">
        <v>0</v>
      </c>
      <c r="AA21" s="95">
        <v>0</v>
      </c>
      <c r="AB21" s="92">
        <v>0</v>
      </c>
      <c r="AC21" s="92">
        <v>0</v>
      </c>
      <c r="AD21" s="92">
        <v>0</v>
      </c>
      <c r="AE21" s="92">
        <v>0</v>
      </c>
    </row>
    <row r="22" spans="1:31" ht="20.25" customHeight="1">
      <c r="A22" s="96" t="s">
        <v>111</v>
      </c>
      <c r="B22" s="98" t="s">
        <v>26</v>
      </c>
      <c r="C22" s="96" t="s">
        <v>189</v>
      </c>
      <c r="D22" s="100" t="s">
        <v>190</v>
      </c>
      <c r="E22" s="99" t="s">
        <v>70</v>
      </c>
      <c r="F22" s="97" t="s">
        <v>3</v>
      </c>
      <c r="G22" s="93">
        <v>100000</v>
      </c>
      <c r="H22" s="101">
        <v>0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3">
        <v>0</v>
      </c>
      <c r="Q22" s="93">
        <v>0</v>
      </c>
      <c r="R22" s="92">
        <v>0</v>
      </c>
      <c r="S22" s="92">
        <v>100000</v>
      </c>
      <c r="T22" s="92">
        <v>0</v>
      </c>
      <c r="U22" s="92">
        <v>0</v>
      </c>
      <c r="V22" s="92">
        <v>0</v>
      </c>
      <c r="W22" s="92">
        <v>0</v>
      </c>
      <c r="X22" s="92">
        <v>0</v>
      </c>
      <c r="Y22" s="92">
        <v>0</v>
      </c>
      <c r="Z22" s="94">
        <v>0</v>
      </c>
      <c r="AA22" s="95">
        <v>0</v>
      </c>
      <c r="AB22" s="92">
        <v>0</v>
      </c>
      <c r="AC22" s="92">
        <v>0</v>
      </c>
      <c r="AD22" s="92">
        <v>0</v>
      </c>
      <c r="AE22" s="92">
        <v>0</v>
      </c>
    </row>
    <row r="23" spans="1:31" ht="20.25" customHeight="1">
      <c r="A23" s="96" t="s">
        <v>111</v>
      </c>
      <c r="B23" s="98" t="s">
        <v>26</v>
      </c>
      <c r="C23" s="96" t="s">
        <v>9</v>
      </c>
      <c r="D23" s="100" t="s">
        <v>190</v>
      </c>
      <c r="E23" s="99" t="s">
        <v>19</v>
      </c>
      <c r="F23" s="97" t="s">
        <v>141</v>
      </c>
      <c r="G23" s="93">
        <v>1100000</v>
      </c>
      <c r="H23" s="101">
        <v>0</v>
      </c>
      <c r="I23" s="93">
        <v>0</v>
      </c>
      <c r="J23" s="93">
        <v>0</v>
      </c>
      <c r="K23" s="93">
        <v>0</v>
      </c>
      <c r="L23" s="93">
        <v>0</v>
      </c>
      <c r="M23" s="93">
        <v>0</v>
      </c>
      <c r="N23" s="93">
        <v>0</v>
      </c>
      <c r="O23" s="93">
        <v>0</v>
      </c>
      <c r="P23" s="93">
        <v>0</v>
      </c>
      <c r="Q23" s="93">
        <v>0</v>
      </c>
      <c r="R23" s="92">
        <v>0</v>
      </c>
      <c r="S23" s="92">
        <v>1100000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0</v>
      </c>
      <c r="Z23" s="94">
        <v>0</v>
      </c>
      <c r="AA23" s="95">
        <v>0</v>
      </c>
      <c r="AB23" s="92">
        <v>0</v>
      </c>
      <c r="AC23" s="92">
        <v>0</v>
      </c>
      <c r="AD23" s="92">
        <v>0</v>
      </c>
      <c r="AE23" s="92">
        <v>0</v>
      </c>
    </row>
    <row r="24" spans="1:31" ht="20.25" customHeight="1">
      <c r="A24" s="96" t="s">
        <v>111</v>
      </c>
      <c r="B24" s="98" t="s">
        <v>26</v>
      </c>
      <c r="C24" s="96" t="s">
        <v>9</v>
      </c>
      <c r="D24" s="100" t="s">
        <v>190</v>
      </c>
      <c r="E24" s="99" t="s">
        <v>19</v>
      </c>
      <c r="F24" s="97" t="s">
        <v>140</v>
      </c>
      <c r="G24" s="93">
        <v>53728000</v>
      </c>
      <c r="H24" s="101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2">
        <v>0</v>
      </c>
      <c r="S24" s="92">
        <v>53728000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4">
        <v>0</v>
      </c>
      <c r="AA24" s="95">
        <v>0</v>
      </c>
      <c r="AB24" s="92">
        <v>0</v>
      </c>
      <c r="AC24" s="92">
        <v>0</v>
      </c>
      <c r="AD24" s="92">
        <v>0</v>
      </c>
      <c r="AE24" s="92">
        <v>0</v>
      </c>
    </row>
    <row r="25" spans="1:31" ht="20.25" customHeight="1">
      <c r="A25" s="96" t="s">
        <v>111</v>
      </c>
      <c r="B25" s="98" t="s">
        <v>26</v>
      </c>
      <c r="C25" s="96" t="s">
        <v>9</v>
      </c>
      <c r="D25" s="100" t="s">
        <v>190</v>
      </c>
      <c r="E25" s="99" t="s">
        <v>19</v>
      </c>
      <c r="F25" s="97" t="s">
        <v>39</v>
      </c>
      <c r="G25" s="93">
        <v>200000</v>
      </c>
      <c r="H25" s="101">
        <v>0</v>
      </c>
      <c r="I25" s="93">
        <v>0</v>
      </c>
      <c r="J25" s="93">
        <v>0</v>
      </c>
      <c r="K25" s="93">
        <v>0</v>
      </c>
      <c r="L25" s="93">
        <v>0</v>
      </c>
      <c r="M25" s="93">
        <v>0</v>
      </c>
      <c r="N25" s="93">
        <v>0</v>
      </c>
      <c r="O25" s="93">
        <v>0</v>
      </c>
      <c r="P25" s="93">
        <v>200000</v>
      </c>
      <c r="Q25" s="93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0</v>
      </c>
      <c r="Y25" s="92">
        <v>0</v>
      </c>
      <c r="Z25" s="94">
        <v>0</v>
      </c>
      <c r="AA25" s="95">
        <v>0</v>
      </c>
      <c r="AB25" s="92">
        <v>0</v>
      </c>
      <c r="AC25" s="92">
        <v>0</v>
      </c>
      <c r="AD25" s="92">
        <v>0</v>
      </c>
      <c r="AE25" s="92">
        <v>0</v>
      </c>
    </row>
    <row r="26" spans="1:31" ht="20.25" customHeight="1">
      <c r="A26" s="96" t="s">
        <v>111</v>
      </c>
      <c r="B26" s="98" t="s">
        <v>26</v>
      </c>
      <c r="C26" s="96" t="s">
        <v>9</v>
      </c>
      <c r="D26" s="100" t="s">
        <v>190</v>
      </c>
      <c r="E26" s="99" t="s">
        <v>19</v>
      </c>
      <c r="F26" s="97" t="s">
        <v>124</v>
      </c>
      <c r="G26" s="93">
        <v>230000</v>
      </c>
      <c r="H26" s="101">
        <v>0</v>
      </c>
      <c r="I26" s="93">
        <v>0</v>
      </c>
      <c r="J26" s="93">
        <v>10000</v>
      </c>
      <c r="K26" s="93">
        <v>20000</v>
      </c>
      <c r="L26" s="93">
        <v>20000</v>
      </c>
      <c r="M26" s="93">
        <v>0</v>
      </c>
      <c r="N26" s="93">
        <v>0</v>
      </c>
      <c r="O26" s="93">
        <v>0</v>
      </c>
      <c r="P26" s="93">
        <v>50000</v>
      </c>
      <c r="Q26" s="93">
        <v>0</v>
      </c>
      <c r="R26" s="92">
        <v>0</v>
      </c>
      <c r="S26" s="92">
        <v>0</v>
      </c>
      <c r="T26" s="92">
        <v>0</v>
      </c>
      <c r="U26" s="92">
        <v>0</v>
      </c>
      <c r="V26" s="92">
        <v>70000</v>
      </c>
      <c r="W26" s="92">
        <v>60000</v>
      </c>
      <c r="X26" s="92">
        <v>0</v>
      </c>
      <c r="Y26" s="92">
        <v>0</v>
      </c>
      <c r="Z26" s="94">
        <v>0</v>
      </c>
      <c r="AA26" s="95">
        <v>0</v>
      </c>
      <c r="AB26" s="92">
        <v>0</v>
      </c>
      <c r="AC26" s="92">
        <v>0</v>
      </c>
      <c r="AD26" s="92">
        <v>0</v>
      </c>
      <c r="AE26" s="92">
        <v>0</v>
      </c>
    </row>
    <row r="27" spans="1:31" ht="20.25" customHeight="1">
      <c r="A27" s="96" t="s">
        <v>111</v>
      </c>
      <c r="B27" s="98" t="s">
        <v>26</v>
      </c>
      <c r="C27" s="96" t="s">
        <v>148</v>
      </c>
      <c r="D27" s="100" t="s">
        <v>190</v>
      </c>
      <c r="E27" s="99" t="s">
        <v>118</v>
      </c>
      <c r="F27" s="97" t="s">
        <v>155</v>
      </c>
      <c r="G27" s="93">
        <v>168000</v>
      </c>
      <c r="H27" s="101">
        <v>20000</v>
      </c>
      <c r="I27" s="93">
        <v>30000</v>
      </c>
      <c r="J27" s="93">
        <v>20000</v>
      </c>
      <c r="K27" s="93">
        <v>68000</v>
      </c>
      <c r="L27" s="93">
        <v>30000</v>
      </c>
      <c r="M27" s="93">
        <v>0</v>
      </c>
      <c r="N27" s="93">
        <v>0</v>
      </c>
      <c r="O27" s="93">
        <v>0</v>
      </c>
      <c r="P27" s="93">
        <v>0</v>
      </c>
      <c r="Q27" s="93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4">
        <v>0</v>
      </c>
      <c r="AA27" s="95">
        <v>0</v>
      </c>
      <c r="AB27" s="92">
        <v>0</v>
      </c>
      <c r="AC27" s="92">
        <v>0</v>
      </c>
      <c r="AD27" s="92">
        <v>0</v>
      </c>
      <c r="AE27" s="92">
        <v>0</v>
      </c>
    </row>
    <row r="28" spans="1:31" ht="20.25" customHeight="1">
      <c r="A28" s="96" t="s">
        <v>111</v>
      </c>
      <c r="B28" s="98" t="s">
        <v>26</v>
      </c>
      <c r="C28" s="96" t="s">
        <v>9</v>
      </c>
      <c r="D28" s="100" t="s">
        <v>190</v>
      </c>
      <c r="E28" s="99" t="s">
        <v>19</v>
      </c>
      <c r="F28" s="97" t="s">
        <v>172</v>
      </c>
      <c r="G28" s="93">
        <v>300000</v>
      </c>
      <c r="H28" s="101">
        <v>0</v>
      </c>
      <c r="I28" s="93">
        <v>0</v>
      </c>
      <c r="J28" s="93">
        <v>0</v>
      </c>
      <c r="K28" s="93">
        <v>0</v>
      </c>
      <c r="L28" s="93">
        <v>0</v>
      </c>
      <c r="M28" s="93">
        <v>0</v>
      </c>
      <c r="N28" s="93">
        <v>0</v>
      </c>
      <c r="O28" s="93">
        <v>0</v>
      </c>
      <c r="P28" s="93">
        <v>0</v>
      </c>
      <c r="Q28" s="93">
        <v>0</v>
      </c>
      <c r="R28" s="92">
        <v>0</v>
      </c>
      <c r="S28" s="92">
        <v>300000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4">
        <v>0</v>
      </c>
      <c r="AA28" s="95">
        <v>0</v>
      </c>
      <c r="AB28" s="92">
        <v>0</v>
      </c>
      <c r="AC28" s="92">
        <v>0</v>
      </c>
      <c r="AD28" s="92">
        <v>0</v>
      </c>
      <c r="AE28" s="92">
        <v>0</v>
      </c>
    </row>
    <row r="29" spans="1:31" ht="20.25" customHeight="1">
      <c r="A29" s="96" t="s">
        <v>111</v>
      </c>
      <c r="B29" s="98" t="s">
        <v>26</v>
      </c>
      <c r="C29" s="96" t="s">
        <v>9</v>
      </c>
      <c r="D29" s="100" t="s">
        <v>190</v>
      </c>
      <c r="E29" s="99" t="s">
        <v>19</v>
      </c>
      <c r="F29" s="97" t="s">
        <v>143</v>
      </c>
      <c r="G29" s="93">
        <v>2000000</v>
      </c>
      <c r="H29" s="101">
        <v>200000</v>
      </c>
      <c r="I29" s="93">
        <v>100000</v>
      </c>
      <c r="J29" s="93">
        <v>0</v>
      </c>
      <c r="K29" s="93">
        <v>0</v>
      </c>
      <c r="L29" s="93">
        <v>0</v>
      </c>
      <c r="M29" s="93">
        <v>0</v>
      </c>
      <c r="N29" s="93">
        <v>0</v>
      </c>
      <c r="O29" s="93">
        <v>0</v>
      </c>
      <c r="P29" s="93">
        <v>500000</v>
      </c>
      <c r="Q29" s="93">
        <v>0</v>
      </c>
      <c r="R29" s="92">
        <v>300000</v>
      </c>
      <c r="S29" s="92">
        <v>200000</v>
      </c>
      <c r="T29" s="92">
        <v>0</v>
      </c>
      <c r="U29" s="92">
        <v>0</v>
      </c>
      <c r="V29" s="92">
        <v>0</v>
      </c>
      <c r="W29" s="92">
        <v>200000</v>
      </c>
      <c r="X29" s="92">
        <v>0</v>
      </c>
      <c r="Y29" s="92">
        <v>200000</v>
      </c>
      <c r="Z29" s="94">
        <v>300000</v>
      </c>
      <c r="AA29" s="95">
        <v>0</v>
      </c>
      <c r="AB29" s="92">
        <v>0</v>
      </c>
      <c r="AC29" s="92">
        <v>0</v>
      </c>
      <c r="AD29" s="92">
        <v>0</v>
      </c>
      <c r="AE29" s="92">
        <v>0</v>
      </c>
    </row>
    <row r="30" spans="1:31" ht="20.25" customHeight="1">
      <c r="A30" s="96" t="s">
        <v>111</v>
      </c>
      <c r="B30" s="98" t="s">
        <v>26</v>
      </c>
      <c r="C30" s="96" t="s">
        <v>9</v>
      </c>
      <c r="D30" s="100" t="s">
        <v>190</v>
      </c>
      <c r="E30" s="99" t="s">
        <v>19</v>
      </c>
      <c r="F30" s="97" t="s">
        <v>29</v>
      </c>
      <c r="G30" s="93">
        <v>300000</v>
      </c>
      <c r="H30" s="101">
        <v>80000</v>
      </c>
      <c r="I30" s="93">
        <v>30000</v>
      </c>
      <c r="J30" s="93">
        <v>0</v>
      </c>
      <c r="K30" s="93">
        <v>20000</v>
      </c>
      <c r="L30" s="93">
        <v>0</v>
      </c>
      <c r="M30" s="93">
        <v>0</v>
      </c>
      <c r="N30" s="93">
        <v>0</v>
      </c>
      <c r="O30" s="93">
        <v>0</v>
      </c>
      <c r="P30" s="93">
        <v>30000</v>
      </c>
      <c r="Q30" s="93">
        <v>0</v>
      </c>
      <c r="R30" s="92">
        <v>0</v>
      </c>
      <c r="S30" s="92">
        <v>70000</v>
      </c>
      <c r="T30" s="92">
        <v>50000</v>
      </c>
      <c r="U30" s="92">
        <v>0</v>
      </c>
      <c r="V30" s="92">
        <v>0</v>
      </c>
      <c r="W30" s="92">
        <v>0</v>
      </c>
      <c r="X30" s="92">
        <v>0</v>
      </c>
      <c r="Y30" s="92">
        <v>0</v>
      </c>
      <c r="Z30" s="94">
        <v>0</v>
      </c>
      <c r="AA30" s="95">
        <v>0</v>
      </c>
      <c r="AB30" s="92">
        <v>0</v>
      </c>
      <c r="AC30" s="92">
        <v>0</v>
      </c>
      <c r="AD30" s="92">
        <v>0</v>
      </c>
      <c r="AE30" s="92">
        <v>20000</v>
      </c>
    </row>
    <row r="31" spans="1:31" ht="20.25" customHeight="1">
      <c r="A31" s="96" t="s">
        <v>111</v>
      </c>
      <c r="B31" s="98" t="s">
        <v>26</v>
      </c>
      <c r="C31" s="96" t="s">
        <v>9</v>
      </c>
      <c r="D31" s="100" t="s">
        <v>190</v>
      </c>
      <c r="E31" s="99" t="s">
        <v>19</v>
      </c>
      <c r="F31" s="97" t="s">
        <v>181</v>
      </c>
      <c r="G31" s="93">
        <v>296000</v>
      </c>
      <c r="H31" s="101">
        <v>10000</v>
      </c>
      <c r="I31" s="93">
        <v>50000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3">
        <v>100000</v>
      </c>
      <c r="Q31" s="93">
        <v>0</v>
      </c>
      <c r="R31" s="92">
        <v>0</v>
      </c>
      <c r="S31" s="92">
        <v>136000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4">
        <v>0</v>
      </c>
      <c r="AA31" s="95">
        <v>0</v>
      </c>
      <c r="AB31" s="92">
        <v>0</v>
      </c>
      <c r="AC31" s="92">
        <v>0</v>
      </c>
      <c r="AD31" s="92">
        <v>0</v>
      </c>
      <c r="AE31" s="92">
        <v>0</v>
      </c>
    </row>
    <row r="32" spans="1:31" ht="20.25" customHeight="1">
      <c r="A32" s="96" t="s">
        <v>111</v>
      </c>
      <c r="B32" s="98" t="s">
        <v>26</v>
      </c>
      <c r="C32" s="96" t="s">
        <v>9</v>
      </c>
      <c r="D32" s="100" t="s">
        <v>190</v>
      </c>
      <c r="E32" s="99" t="s">
        <v>19</v>
      </c>
      <c r="F32" s="97" t="s">
        <v>108</v>
      </c>
      <c r="G32" s="93">
        <v>350000</v>
      </c>
      <c r="H32" s="101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3">
        <v>0</v>
      </c>
      <c r="Q32" s="93">
        <v>0</v>
      </c>
      <c r="R32" s="92">
        <v>0</v>
      </c>
      <c r="S32" s="92">
        <v>0</v>
      </c>
      <c r="T32" s="92">
        <v>0</v>
      </c>
      <c r="U32" s="92">
        <v>0</v>
      </c>
      <c r="V32" s="92">
        <v>350000</v>
      </c>
      <c r="W32" s="92">
        <v>0</v>
      </c>
      <c r="X32" s="92">
        <v>0</v>
      </c>
      <c r="Y32" s="92">
        <v>0</v>
      </c>
      <c r="Z32" s="94">
        <v>0</v>
      </c>
      <c r="AA32" s="95">
        <v>0</v>
      </c>
      <c r="AB32" s="92">
        <v>0</v>
      </c>
      <c r="AC32" s="92">
        <v>0</v>
      </c>
      <c r="AD32" s="92">
        <v>0</v>
      </c>
      <c r="AE32" s="92">
        <v>0</v>
      </c>
    </row>
    <row r="33" spans="1:31" ht="20.25" customHeight="1">
      <c r="A33" s="96" t="s">
        <v>111</v>
      </c>
      <c r="B33" s="98" t="s">
        <v>26</v>
      </c>
      <c r="C33" s="96" t="s">
        <v>9</v>
      </c>
      <c r="D33" s="100" t="s">
        <v>190</v>
      </c>
      <c r="E33" s="99" t="s">
        <v>19</v>
      </c>
      <c r="F33" s="97" t="s">
        <v>102</v>
      </c>
      <c r="G33" s="93">
        <v>1000000</v>
      </c>
      <c r="H33" s="101">
        <v>0</v>
      </c>
      <c r="I33" s="93">
        <v>0</v>
      </c>
      <c r="J33" s="93">
        <v>0</v>
      </c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92">
        <v>0</v>
      </c>
      <c r="S33" s="92">
        <v>1000000</v>
      </c>
      <c r="T33" s="92">
        <v>0</v>
      </c>
      <c r="U33" s="92">
        <v>0</v>
      </c>
      <c r="V33" s="92">
        <v>0</v>
      </c>
      <c r="W33" s="92">
        <v>0</v>
      </c>
      <c r="X33" s="92">
        <v>0</v>
      </c>
      <c r="Y33" s="92">
        <v>0</v>
      </c>
      <c r="Z33" s="94">
        <v>0</v>
      </c>
      <c r="AA33" s="95">
        <v>0</v>
      </c>
      <c r="AB33" s="92">
        <v>0</v>
      </c>
      <c r="AC33" s="92">
        <v>0</v>
      </c>
      <c r="AD33" s="92">
        <v>0</v>
      </c>
      <c r="AE33" s="92">
        <v>0</v>
      </c>
    </row>
    <row r="34" spans="1:31" ht="20.25" customHeight="1">
      <c r="A34" s="96" t="s">
        <v>111</v>
      </c>
      <c r="B34" s="98" t="s">
        <v>26</v>
      </c>
      <c r="C34" s="96" t="s">
        <v>9</v>
      </c>
      <c r="D34" s="100" t="s">
        <v>190</v>
      </c>
      <c r="E34" s="99" t="s">
        <v>19</v>
      </c>
      <c r="F34" s="97" t="s">
        <v>132</v>
      </c>
      <c r="G34" s="93">
        <v>100000</v>
      </c>
      <c r="H34" s="101">
        <v>0</v>
      </c>
      <c r="I34" s="93">
        <v>0</v>
      </c>
      <c r="J34" s="93">
        <v>0</v>
      </c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92">
        <v>0</v>
      </c>
      <c r="S34" s="92">
        <v>100000</v>
      </c>
      <c r="T34" s="92">
        <v>0</v>
      </c>
      <c r="U34" s="92">
        <v>0</v>
      </c>
      <c r="V34" s="92">
        <v>0</v>
      </c>
      <c r="W34" s="92">
        <v>0</v>
      </c>
      <c r="X34" s="92">
        <v>0</v>
      </c>
      <c r="Y34" s="92">
        <v>0</v>
      </c>
      <c r="Z34" s="94">
        <v>0</v>
      </c>
      <c r="AA34" s="95">
        <v>0</v>
      </c>
      <c r="AB34" s="92">
        <v>0</v>
      </c>
      <c r="AC34" s="92">
        <v>0</v>
      </c>
      <c r="AD34" s="92">
        <v>0</v>
      </c>
      <c r="AE34" s="92">
        <v>0</v>
      </c>
    </row>
    <row r="35" spans="1:31" ht="20.25" customHeight="1">
      <c r="A35" s="96" t="s">
        <v>111</v>
      </c>
      <c r="B35" s="98" t="s">
        <v>26</v>
      </c>
      <c r="C35" s="96" t="s">
        <v>9</v>
      </c>
      <c r="D35" s="100" t="s">
        <v>190</v>
      </c>
      <c r="E35" s="99" t="s">
        <v>19</v>
      </c>
      <c r="F35" s="97" t="s">
        <v>175</v>
      </c>
      <c r="G35" s="93">
        <v>3800000</v>
      </c>
      <c r="H35" s="101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92">
        <v>0</v>
      </c>
      <c r="S35" s="92">
        <v>1800000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4">
        <v>2000000</v>
      </c>
      <c r="AA35" s="95">
        <v>0</v>
      </c>
      <c r="AB35" s="92">
        <v>0</v>
      </c>
      <c r="AC35" s="92">
        <v>0</v>
      </c>
      <c r="AD35" s="92">
        <v>0</v>
      </c>
      <c r="AE35" s="92">
        <v>0</v>
      </c>
    </row>
    <row r="36" spans="1:31" ht="20.25" customHeight="1">
      <c r="A36" s="96" t="s">
        <v>111</v>
      </c>
      <c r="B36" s="98" t="s">
        <v>26</v>
      </c>
      <c r="C36" s="96" t="s">
        <v>9</v>
      </c>
      <c r="D36" s="100" t="s">
        <v>190</v>
      </c>
      <c r="E36" s="99" t="s">
        <v>19</v>
      </c>
      <c r="F36" s="97" t="s">
        <v>23</v>
      </c>
      <c r="G36" s="93">
        <v>200000</v>
      </c>
      <c r="H36" s="101">
        <v>50000</v>
      </c>
      <c r="I36" s="93">
        <v>50000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3">
        <v>0</v>
      </c>
      <c r="Q36" s="93">
        <v>0</v>
      </c>
      <c r="R36" s="92">
        <v>100000</v>
      </c>
      <c r="S36" s="92">
        <v>0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4">
        <v>0</v>
      </c>
      <c r="AA36" s="95">
        <v>0</v>
      </c>
      <c r="AB36" s="92">
        <v>0</v>
      </c>
      <c r="AC36" s="92">
        <v>0</v>
      </c>
      <c r="AD36" s="92">
        <v>0</v>
      </c>
      <c r="AE36" s="92">
        <v>0</v>
      </c>
    </row>
    <row r="37" spans="1:31" ht="20.25" customHeight="1">
      <c r="A37" s="96" t="s">
        <v>111</v>
      </c>
      <c r="B37" s="98" t="s">
        <v>26</v>
      </c>
      <c r="C37" s="96" t="s">
        <v>9</v>
      </c>
      <c r="D37" s="100" t="s">
        <v>190</v>
      </c>
      <c r="E37" s="99" t="s">
        <v>19</v>
      </c>
      <c r="F37" s="97" t="s">
        <v>179</v>
      </c>
      <c r="G37" s="93">
        <v>98000</v>
      </c>
      <c r="H37" s="101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3">
        <v>0</v>
      </c>
      <c r="Q37" s="93">
        <v>0</v>
      </c>
      <c r="R37" s="92">
        <v>0</v>
      </c>
      <c r="S37" s="92">
        <v>98000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4">
        <v>0</v>
      </c>
      <c r="AA37" s="95">
        <v>0</v>
      </c>
      <c r="AB37" s="92">
        <v>0</v>
      </c>
      <c r="AC37" s="92">
        <v>0</v>
      </c>
      <c r="AD37" s="92">
        <v>0</v>
      </c>
      <c r="AE37" s="92">
        <v>0</v>
      </c>
    </row>
    <row r="38" spans="1:31" ht="20.25" customHeight="1">
      <c r="A38" s="96" t="s">
        <v>111</v>
      </c>
      <c r="B38" s="98" t="s">
        <v>26</v>
      </c>
      <c r="C38" s="96" t="s">
        <v>9</v>
      </c>
      <c r="D38" s="100" t="s">
        <v>190</v>
      </c>
      <c r="E38" s="99" t="s">
        <v>19</v>
      </c>
      <c r="F38" s="97" t="s">
        <v>193</v>
      </c>
      <c r="G38" s="93">
        <v>100000</v>
      </c>
      <c r="H38" s="101">
        <v>0</v>
      </c>
      <c r="I38" s="93">
        <v>70000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3">
        <v>0</v>
      </c>
      <c r="Q38" s="93">
        <v>0</v>
      </c>
      <c r="R38" s="92">
        <v>0</v>
      </c>
      <c r="S38" s="92">
        <v>0</v>
      </c>
      <c r="T38" s="92">
        <v>0</v>
      </c>
      <c r="U38" s="92">
        <v>0</v>
      </c>
      <c r="V38" s="92">
        <v>30000</v>
      </c>
      <c r="W38" s="92">
        <v>0</v>
      </c>
      <c r="X38" s="92">
        <v>0</v>
      </c>
      <c r="Y38" s="92">
        <v>0</v>
      </c>
      <c r="Z38" s="94">
        <v>0</v>
      </c>
      <c r="AA38" s="95">
        <v>0</v>
      </c>
      <c r="AB38" s="92">
        <v>0</v>
      </c>
      <c r="AC38" s="92">
        <v>0</v>
      </c>
      <c r="AD38" s="92">
        <v>0</v>
      </c>
      <c r="AE38" s="92">
        <v>0</v>
      </c>
    </row>
    <row r="39" spans="1:31" ht="20.25" customHeight="1">
      <c r="A39" s="96" t="s">
        <v>111</v>
      </c>
      <c r="B39" s="98" t="s">
        <v>26</v>
      </c>
      <c r="C39" s="96" t="s">
        <v>189</v>
      </c>
      <c r="D39" s="100" t="s">
        <v>190</v>
      </c>
      <c r="E39" s="99" t="s">
        <v>70</v>
      </c>
      <c r="F39" s="97" t="s">
        <v>194</v>
      </c>
      <c r="G39" s="93">
        <v>1000000</v>
      </c>
      <c r="H39" s="101">
        <v>150000</v>
      </c>
      <c r="I39" s="93">
        <v>50000</v>
      </c>
      <c r="J39" s="93">
        <v>10000</v>
      </c>
      <c r="K39" s="93">
        <v>50000</v>
      </c>
      <c r="L39" s="93">
        <v>10000</v>
      </c>
      <c r="M39" s="93">
        <v>0</v>
      </c>
      <c r="N39" s="93">
        <v>0</v>
      </c>
      <c r="O39" s="93">
        <v>20000</v>
      </c>
      <c r="P39" s="93">
        <v>40000</v>
      </c>
      <c r="Q39" s="93">
        <v>0</v>
      </c>
      <c r="R39" s="92">
        <v>20000</v>
      </c>
      <c r="S39" s="92">
        <v>0</v>
      </c>
      <c r="T39" s="92">
        <v>150000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4">
        <v>500000</v>
      </c>
      <c r="AA39" s="95">
        <v>0</v>
      </c>
      <c r="AB39" s="92">
        <v>0</v>
      </c>
      <c r="AC39" s="92">
        <v>0</v>
      </c>
      <c r="AD39" s="92">
        <v>0</v>
      </c>
      <c r="AE39" s="92">
        <v>0</v>
      </c>
    </row>
    <row r="40" spans="1:31" ht="20.25" customHeight="1">
      <c r="A40" s="96" t="s">
        <v>111</v>
      </c>
      <c r="B40" s="98" t="s">
        <v>26</v>
      </c>
      <c r="C40" s="96" t="s">
        <v>148</v>
      </c>
      <c r="D40" s="100" t="s">
        <v>190</v>
      </c>
      <c r="E40" s="99" t="s">
        <v>118</v>
      </c>
      <c r="F40" s="97" t="s">
        <v>73</v>
      </c>
      <c r="G40" s="93">
        <v>5000</v>
      </c>
      <c r="H40" s="101">
        <v>0</v>
      </c>
      <c r="I40" s="93">
        <v>0</v>
      </c>
      <c r="J40" s="93">
        <v>0</v>
      </c>
      <c r="K40" s="93">
        <v>0</v>
      </c>
      <c r="L40" s="93">
        <v>0</v>
      </c>
      <c r="M40" s="93">
        <v>0</v>
      </c>
      <c r="N40" s="93">
        <v>0</v>
      </c>
      <c r="O40" s="93">
        <v>0</v>
      </c>
      <c r="P40" s="93">
        <v>0</v>
      </c>
      <c r="Q40" s="93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4">
        <v>5000</v>
      </c>
      <c r="AA40" s="95">
        <v>0</v>
      </c>
      <c r="AB40" s="92">
        <v>0</v>
      </c>
      <c r="AC40" s="92">
        <v>0</v>
      </c>
      <c r="AD40" s="92">
        <v>0</v>
      </c>
      <c r="AE40" s="92">
        <v>0</v>
      </c>
    </row>
    <row r="41" spans="1:3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mergeCells count="33">
    <mergeCell ref="X5:X6"/>
    <mergeCell ref="Y5:Y6"/>
    <mergeCell ref="A2:AE2"/>
    <mergeCell ref="AE5:AE6"/>
    <mergeCell ref="Z5:Z6"/>
    <mergeCell ref="AC5:AC6"/>
    <mergeCell ref="AB5:AB6"/>
    <mergeCell ref="AA5:AA6"/>
    <mergeCell ref="AD5:AD6"/>
    <mergeCell ref="T5:T6"/>
    <mergeCell ref="U5:U6"/>
    <mergeCell ref="V5:V6"/>
    <mergeCell ref="W5:W6"/>
    <mergeCell ref="O5:O6"/>
    <mergeCell ref="M5:M6"/>
    <mergeCell ref="R5:R6"/>
    <mergeCell ref="S5:S6"/>
    <mergeCell ref="A4:C4"/>
    <mergeCell ref="D4:D6"/>
    <mergeCell ref="E4:E6"/>
    <mergeCell ref="F4:F6"/>
    <mergeCell ref="A5:A6"/>
    <mergeCell ref="B5:B6"/>
    <mergeCell ref="C5:C6"/>
    <mergeCell ref="G5:G6"/>
    <mergeCell ref="Q5:Q6"/>
    <mergeCell ref="I5:I6"/>
    <mergeCell ref="H5:H6"/>
    <mergeCell ref="P5:P6"/>
    <mergeCell ref="J5:J6"/>
    <mergeCell ref="K5:K6"/>
    <mergeCell ref="L5:L6"/>
    <mergeCell ref="N5:N6"/>
  </mergeCells>
  <printOptions gridLines="1" horizontalCentered="1"/>
  <pageMargins left="0.38" right="0.5" top="0.984251968503937" bottom="0.984251968503937" header="0.5118110236220472" footer="0.5118110236220472"/>
  <pageSetup horizontalDpi="600" verticalDpi="600" orientation="landscape" paperSize="8" scale="90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showGridLines="0" showZeros="0" workbookViewId="0" topLeftCell="A1">
      <selection activeCell="A2" sqref="A2:P2"/>
    </sheetView>
  </sheetViews>
  <sheetFormatPr defaultColWidth="9.16015625" defaultRowHeight="11.25"/>
  <cols>
    <col min="1" max="1" width="23" style="0" customWidth="1"/>
    <col min="2" max="2" width="17.66015625" style="0" customWidth="1"/>
    <col min="3" max="3" width="28.33203125" style="0" customWidth="1"/>
    <col min="4" max="4" width="17.66015625" style="0" customWidth="1"/>
    <col min="5" max="5" width="25.83203125" style="0" customWidth="1"/>
    <col min="6" max="6" width="20.5" style="0" customWidth="1"/>
    <col min="7" max="7" width="13.5" style="0" customWidth="1"/>
    <col min="8" max="8" width="13.16015625" style="0" customWidth="1"/>
    <col min="9" max="9" width="10.16015625" style="0" customWidth="1"/>
    <col min="10" max="10" width="11.66015625" style="0" customWidth="1"/>
    <col min="11" max="11" width="11.83203125" style="0" customWidth="1"/>
    <col min="12" max="12" width="10.33203125" style="0" customWidth="1"/>
    <col min="13" max="13" width="10.66015625" style="0" customWidth="1"/>
    <col min="14" max="14" width="11" style="0" customWidth="1"/>
    <col min="15" max="15" width="9" style="0" customWidth="1"/>
    <col min="16" max="16" width="11.83203125" style="0" customWidth="1"/>
    <col min="17" max="254" width="9" style="0" customWidth="1"/>
  </cols>
  <sheetData>
    <row r="1" spans="1:254" ht="20.25" customHeight="1">
      <c r="A1" s="25"/>
      <c r="B1" s="26"/>
      <c r="E1" s="26"/>
      <c r="F1" s="1"/>
      <c r="G1" s="1"/>
      <c r="H1" s="10"/>
      <c r="I1" s="10"/>
      <c r="J1" s="10"/>
      <c r="K1" s="10"/>
      <c r="L1" s="10"/>
      <c r="M1" s="10"/>
      <c r="N1" s="10"/>
      <c r="O1" s="10"/>
      <c r="P1" s="1" t="s">
        <v>2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</row>
    <row r="2" spans="1:254" ht="21" customHeight="1">
      <c r="A2" s="152" t="s">
        <v>83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2:254" ht="20.25" customHeight="1">
      <c r="B3" s="29"/>
      <c r="E3" s="29"/>
      <c r="F3" s="10"/>
      <c r="G3" s="10"/>
      <c r="H3" s="10"/>
      <c r="I3" s="10"/>
      <c r="J3" s="10"/>
      <c r="K3" s="10"/>
      <c r="L3" s="10"/>
      <c r="M3" s="10"/>
      <c r="N3" s="10"/>
      <c r="O3" s="10"/>
      <c r="P3" s="1" t="s">
        <v>8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ht="21.75" customHeight="1">
      <c r="A4" s="141" t="s">
        <v>22</v>
      </c>
      <c r="B4" s="142"/>
      <c r="C4" s="143" t="s">
        <v>14</v>
      </c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</row>
    <row r="5" spans="1:254" ht="20.25" customHeight="1">
      <c r="A5" s="135" t="s">
        <v>28</v>
      </c>
      <c r="B5" s="137" t="s">
        <v>54</v>
      </c>
      <c r="C5" s="134" t="s">
        <v>90</v>
      </c>
      <c r="D5" s="134" t="s">
        <v>167</v>
      </c>
      <c r="E5" s="139" t="s">
        <v>71</v>
      </c>
      <c r="F5" s="30" t="s">
        <v>5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</row>
    <row r="6" spans="1:254" ht="51" customHeight="1">
      <c r="A6" s="136"/>
      <c r="B6" s="138"/>
      <c r="C6" s="134"/>
      <c r="D6" s="134"/>
      <c r="E6" s="140"/>
      <c r="F6" s="24" t="s">
        <v>41</v>
      </c>
      <c r="G6" s="31" t="s">
        <v>169</v>
      </c>
      <c r="H6" s="31" t="s">
        <v>64</v>
      </c>
      <c r="I6" s="31" t="s">
        <v>6</v>
      </c>
      <c r="J6" s="31" t="s">
        <v>35</v>
      </c>
      <c r="K6" s="31" t="s">
        <v>114</v>
      </c>
      <c r="L6" s="31" t="s">
        <v>68</v>
      </c>
      <c r="M6" s="31" t="s">
        <v>116</v>
      </c>
      <c r="N6" s="24" t="s">
        <v>16</v>
      </c>
      <c r="O6" s="31" t="s">
        <v>182</v>
      </c>
      <c r="P6" s="24" t="s">
        <v>110</v>
      </c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</row>
    <row r="7" spans="1:254" ht="20.25" customHeight="1">
      <c r="A7" s="32" t="s">
        <v>49</v>
      </c>
      <c r="B7" s="112">
        <v>171888448</v>
      </c>
      <c r="C7" s="33" t="s">
        <v>84</v>
      </c>
      <c r="D7" s="108">
        <v>0</v>
      </c>
      <c r="E7" s="34" t="s">
        <v>188</v>
      </c>
      <c r="F7" s="35">
        <f aca="true" t="shared" si="0" ref="F7:P7">F8+F9+F10</f>
        <v>2921019.1</v>
      </c>
      <c r="G7" s="35">
        <f t="shared" si="0"/>
        <v>2921019.1</v>
      </c>
      <c r="H7" s="35">
        <f t="shared" si="0"/>
        <v>0</v>
      </c>
      <c r="I7" s="36">
        <f t="shared" si="0"/>
        <v>0</v>
      </c>
      <c r="J7" s="36">
        <f t="shared" si="0"/>
        <v>0</v>
      </c>
      <c r="K7" s="35">
        <f t="shared" si="0"/>
        <v>0</v>
      </c>
      <c r="L7" s="35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</row>
    <row r="8" spans="1:254" ht="20.25" customHeight="1">
      <c r="A8" s="37" t="s">
        <v>62</v>
      </c>
      <c r="B8" s="112">
        <v>20600000</v>
      </c>
      <c r="C8" s="33" t="s">
        <v>42</v>
      </c>
      <c r="D8" s="108">
        <v>0</v>
      </c>
      <c r="E8" s="38" t="s">
        <v>56</v>
      </c>
      <c r="F8" s="93">
        <v>2238448</v>
      </c>
      <c r="G8" s="93">
        <v>2238448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</row>
    <row r="9" spans="1:254" ht="20.25" customHeight="1">
      <c r="A9" s="39" t="s">
        <v>15</v>
      </c>
      <c r="B9" s="112">
        <v>0</v>
      </c>
      <c r="C9" s="33" t="s">
        <v>61</v>
      </c>
      <c r="D9" s="108">
        <v>0</v>
      </c>
      <c r="E9" s="40" t="s">
        <v>123</v>
      </c>
      <c r="F9" s="93">
        <v>332181.1</v>
      </c>
      <c r="G9" s="93">
        <v>332181.1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</row>
    <row r="10" spans="1:254" ht="20.25" customHeight="1">
      <c r="A10" s="41" t="s">
        <v>46</v>
      </c>
      <c r="B10" s="112">
        <v>0</v>
      </c>
      <c r="C10" s="33" t="s">
        <v>134</v>
      </c>
      <c r="D10" s="108">
        <v>0</v>
      </c>
      <c r="E10" s="40" t="s">
        <v>89</v>
      </c>
      <c r="F10" s="93">
        <v>350390</v>
      </c>
      <c r="G10" s="93">
        <v>350390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</row>
    <row r="11" spans="1:254" ht="20.25" customHeight="1">
      <c r="A11" s="37" t="s">
        <v>34</v>
      </c>
      <c r="B11" s="93">
        <v>0</v>
      </c>
      <c r="C11" s="42" t="s">
        <v>57</v>
      </c>
      <c r="D11" s="107">
        <v>0</v>
      </c>
      <c r="E11" s="43" t="s">
        <v>94</v>
      </c>
      <c r="F11" s="44">
        <f aca="true" t="shared" si="1" ref="F11:P11">F12+F13+F14+F15+F16+F17</f>
        <v>189567429</v>
      </c>
      <c r="G11" s="44">
        <f t="shared" si="1"/>
        <v>168967429</v>
      </c>
      <c r="H11" s="44">
        <f t="shared" si="1"/>
        <v>20600000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  <c r="N11" s="44">
        <f t="shared" si="1"/>
        <v>0</v>
      </c>
      <c r="O11" s="44">
        <f t="shared" si="1"/>
        <v>0</v>
      </c>
      <c r="P11" s="44">
        <f t="shared" si="1"/>
        <v>0</v>
      </c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</row>
    <row r="12" spans="1:254" ht="20.25" customHeight="1">
      <c r="A12" s="45" t="s">
        <v>87</v>
      </c>
      <c r="B12" s="111">
        <v>0</v>
      </c>
      <c r="C12" s="42" t="s">
        <v>99</v>
      </c>
      <c r="D12" s="107">
        <v>0</v>
      </c>
      <c r="E12" s="46" t="s">
        <v>117</v>
      </c>
      <c r="F12" s="102">
        <v>85799329</v>
      </c>
      <c r="G12" s="102">
        <v>85399329</v>
      </c>
      <c r="H12" s="102">
        <v>400000</v>
      </c>
      <c r="I12" s="102">
        <v>0</v>
      </c>
      <c r="J12" s="102">
        <v>0</v>
      </c>
      <c r="K12" s="112">
        <v>0</v>
      </c>
      <c r="L12" s="113">
        <v>0</v>
      </c>
      <c r="M12" s="102">
        <v>0</v>
      </c>
      <c r="N12" s="112">
        <v>0</v>
      </c>
      <c r="O12" s="113">
        <v>0</v>
      </c>
      <c r="P12" s="93">
        <v>0</v>
      </c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</row>
    <row r="13" spans="1:254" ht="20.25" customHeight="1">
      <c r="A13" s="47" t="s">
        <v>92</v>
      </c>
      <c r="B13" s="93">
        <v>0</v>
      </c>
      <c r="C13" s="42" t="s">
        <v>153</v>
      </c>
      <c r="D13" s="107">
        <v>0</v>
      </c>
      <c r="E13" s="48" t="s">
        <v>107</v>
      </c>
      <c r="F13" s="102">
        <v>103768100</v>
      </c>
      <c r="G13" s="102">
        <v>83568100</v>
      </c>
      <c r="H13" s="102">
        <v>20200000</v>
      </c>
      <c r="I13" s="102">
        <v>0</v>
      </c>
      <c r="J13" s="102">
        <v>0</v>
      </c>
      <c r="K13" s="112">
        <v>0</v>
      </c>
      <c r="L13" s="113">
        <v>0</v>
      </c>
      <c r="M13" s="102">
        <v>0</v>
      </c>
      <c r="N13" s="112">
        <v>0</v>
      </c>
      <c r="O13" s="113">
        <v>0</v>
      </c>
      <c r="P13" s="112">
        <v>0</v>
      </c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</row>
    <row r="14" spans="1:254" ht="20.25" customHeight="1">
      <c r="A14" s="32" t="s">
        <v>197</v>
      </c>
      <c r="B14" s="109">
        <v>0</v>
      </c>
      <c r="C14" s="42" t="s">
        <v>63</v>
      </c>
      <c r="D14" s="107">
        <v>0</v>
      </c>
      <c r="E14" s="48" t="s">
        <v>119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12">
        <v>0</v>
      </c>
      <c r="L14" s="113">
        <v>0</v>
      </c>
      <c r="M14" s="102">
        <v>0</v>
      </c>
      <c r="N14" s="112">
        <v>0</v>
      </c>
      <c r="O14" s="113">
        <v>0</v>
      </c>
      <c r="P14" s="112">
        <v>0</v>
      </c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</row>
    <row r="15" spans="1:254" ht="20.25" customHeight="1">
      <c r="A15" s="27" t="s">
        <v>40</v>
      </c>
      <c r="B15" s="110">
        <v>0</v>
      </c>
      <c r="C15" s="42" t="s">
        <v>48</v>
      </c>
      <c r="D15" s="107">
        <v>0</v>
      </c>
      <c r="E15" s="49" t="s">
        <v>98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7">
        <v>0</v>
      </c>
      <c r="L15" s="105">
        <v>0</v>
      </c>
      <c r="M15" s="104">
        <v>0</v>
      </c>
      <c r="N15" s="107">
        <v>0</v>
      </c>
      <c r="O15" s="105">
        <v>0</v>
      </c>
      <c r="P15" s="107">
        <v>0</v>
      </c>
      <c r="Q15" s="50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</row>
    <row r="16" spans="1:254" ht="20.25" customHeight="1">
      <c r="A16" s="32" t="s">
        <v>12</v>
      </c>
      <c r="B16" s="109">
        <v>0</v>
      </c>
      <c r="C16" s="42" t="s">
        <v>37</v>
      </c>
      <c r="D16" s="107">
        <v>0</v>
      </c>
      <c r="E16" s="49" t="s">
        <v>178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7">
        <v>0</v>
      </c>
      <c r="L16" s="105">
        <v>0</v>
      </c>
      <c r="M16" s="104">
        <v>0</v>
      </c>
      <c r="N16" s="107">
        <v>0</v>
      </c>
      <c r="O16" s="105">
        <v>0</v>
      </c>
      <c r="P16" s="107">
        <v>0</v>
      </c>
      <c r="Q16" s="50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</row>
    <row r="17" spans="1:254" ht="20.25" customHeight="1">
      <c r="A17" s="51"/>
      <c r="B17" s="52"/>
      <c r="C17" s="42" t="s">
        <v>159</v>
      </c>
      <c r="D17" s="107">
        <v>0</v>
      </c>
      <c r="E17" s="53" t="s">
        <v>183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8">
        <v>0</v>
      </c>
      <c r="L17" s="106">
        <v>0</v>
      </c>
      <c r="M17" s="103">
        <v>0</v>
      </c>
      <c r="N17" s="108">
        <v>0</v>
      </c>
      <c r="O17" s="106">
        <v>0</v>
      </c>
      <c r="P17" s="108">
        <v>0</v>
      </c>
      <c r="Q17" s="50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</row>
    <row r="18" spans="1:254" ht="20.25" customHeight="1">
      <c r="A18" s="32"/>
      <c r="B18" s="52"/>
      <c r="C18" s="42" t="s">
        <v>177</v>
      </c>
      <c r="D18" s="107">
        <v>0</v>
      </c>
      <c r="E18" s="54"/>
      <c r="F18" s="55"/>
      <c r="G18" s="55"/>
      <c r="H18" s="55"/>
      <c r="I18" s="55"/>
      <c r="J18" s="56"/>
      <c r="K18" s="56"/>
      <c r="L18" s="55"/>
      <c r="M18" s="55"/>
      <c r="N18" s="56"/>
      <c r="O18" s="55"/>
      <c r="P18" s="56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</row>
    <row r="19" spans="1:254" ht="20.25" customHeight="1">
      <c r="A19" s="32"/>
      <c r="B19" s="52"/>
      <c r="C19" s="42" t="s">
        <v>151</v>
      </c>
      <c r="D19" s="107">
        <v>192488448.1</v>
      </c>
      <c r="E19" s="54"/>
      <c r="F19" s="36"/>
      <c r="G19" s="36"/>
      <c r="H19" s="35"/>
      <c r="I19" s="36"/>
      <c r="J19" s="36"/>
      <c r="K19" s="36"/>
      <c r="L19" s="36"/>
      <c r="M19" s="36"/>
      <c r="N19" s="36"/>
      <c r="O19" s="36"/>
      <c r="P19" s="36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</row>
    <row r="20" spans="1:254" ht="20.25" customHeight="1">
      <c r="A20" s="32"/>
      <c r="B20" s="52"/>
      <c r="C20" s="42" t="s">
        <v>157</v>
      </c>
      <c r="D20" s="107">
        <v>0</v>
      </c>
      <c r="E20" s="54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</row>
    <row r="21" spans="1:254" ht="20.25" customHeight="1">
      <c r="A21" s="32"/>
      <c r="B21" s="52"/>
      <c r="C21" s="42" t="s">
        <v>78</v>
      </c>
      <c r="D21" s="107">
        <v>0</v>
      </c>
      <c r="E21" s="54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</row>
    <row r="22" spans="1:254" ht="20.25" customHeight="1">
      <c r="A22" s="32"/>
      <c r="B22" s="52"/>
      <c r="C22" s="42" t="s">
        <v>74</v>
      </c>
      <c r="D22" s="107">
        <v>0</v>
      </c>
      <c r="E22" s="54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</row>
    <row r="23" spans="1:254" ht="20.25" customHeight="1">
      <c r="A23" s="32"/>
      <c r="B23" s="52"/>
      <c r="C23" s="42" t="s">
        <v>146</v>
      </c>
      <c r="D23" s="107">
        <v>0</v>
      </c>
      <c r="E23" s="54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</row>
    <row r="24" spans="1:254" ht="20.25" customHeight="1">
      <c r="A24" s="32"/>
      <c r="B24" s="52"/>
      <c r="C24" s="42" t="s">
        <v>45</v>
      </c>
      <c r="D24" s="107">
        <v>0</v>
      </c>
      <c r="E24" s="54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</row>
    <row r="25" spans="1:254" ht="20.25" customHeight="1">
      <c r="A25" s="32"/>
      <c r="B25" s="52"/>
      <c r="C25" s="42" t="s">
        <v>97</v>
      </c>
      <c r="D25" s="107">
        <v>0</v>
      </c>
      <c r="E25" s="54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ht="20.25" customHeight="1">
      <c r="A26" s="32"/>
      <c r="B26" s="52"/>
      <c r="C26" s="42" t="s">
        <v>149</v>
      </c>
      <c r="D26" s="107">
        <v>0</v>
      </c>
      <c r="E26" s="54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ht="20.25" customHeight="1">
      <c r="A27" s="32"/>
      <c r="B27" s="52"/>
      <c r="C27" s="42" t="s">
        <v>104</v>
      </c>
      <c r="D27" s="107">
        <v>0</v>
      </c>
      <c r="E27" s="54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spans="1:254" ht="20.25" customHeight="1">
      <c r="A28" s="32"/>
      <c r="B28" s="52"/>
      <c r="C28" s="42" t="s">
        <v>59</v>
      </c>
      <c r="D28" s="107">
        <v>0</v>
      </c>
      <c r="E28" s="54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</row>
    <row r="29" spans="1:254" ht="20.25" customHeight="1">
      <c r="A29" s="32"/>
      <c r="B29" s="52"/>
      <c r="C29" s="42" t="s">
        <v>106</v>
      </c>
      <c r="D29" s="107">
        <v>0</v>
      </c>
      <c r="E29" s="54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</row>
    <row r="30" spans="1:254" ht="20.25" customHeight="1">
      <c r="A30" s="32"/>
      <c r="B30" s="52"/>
      <c r="C30" s="42" t="s">
        <v>164</v>
      </c>
      <c r="D30" s="107">
        <v>0</v>
      </c>
      <c r="E30" s="54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</row>
    <row r="31" spans="1:254" ht="20.25" customHeight="1">
      <c r="A31" s="32"/>
      <c r="B31" s="52"/>
      <c r="C31" s="42" t="s">
        <v>130</v>
      </c>
      <c r="D31" s="107">
        <v>0</v>
      </c>
      <c r="E31" s="54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</row>
    <row r="32" spans="1:254" ht="20.25" customHeight="1">
      <c r="A32" s="32"/>
      <c r="B32" s="52"/>
      <c r="C32" s="42" t="s">
        <v>67</v>
      </c>
      <c r="D32" s="108">
        <v>0</v>
      </c>
      <c r="E32" s="54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</row>
    <row r="33" spans="1:254" ht="20.25" customHeight="1">
      <c r="A33" s="57" t="s">
        <v>125</v>
      </c>
      <c r="B33" s="23">
        <f>B7+B8+B9+B10+B11+B12+B13+B14+B15+B16</f>
        <v>192488448</v>
      </c>
      <c r="C33" s="2" t="s">
        <v>41</v>
      </c>
      <c r="D33" s="55">
        <f>SUM(D7:D32)</f>
        <v>192488448.1</v>
      </c>
      <c r="E33" s="58" t="s">
        <v>176</v>
      </c>
      <c r="F33" s="59">
        <f aca="true" t="shared" si="2" ref="F33:P33">F7+F11</f>
        <v>192488448.1</v>
      </c>
      <c r="G33" s="59">
        <f t="shared" si="2"/>
        <v>171888448.1</v>
      </c>
      <c r="H33" s="59">
        <f t="shared" si="2"/>
        <v>20600000</v>
      </c>
      <c r="I33" s="59">
        <f t="shared" si="2"/>
        <v>0</v>
      </c>
      <c r="J33" s="59">
        <f t="shared" si="2"/>
        <v>0</v>
      </c>
      <c r="K33" s="59">
        <f t="shared" si="2"/>
        <v>0</v>
      </c>
      <c r="L33" s="59">
        <f t="shared" si="2"/>
        <v>0</v>
      </c>
      <c r="M33" s="59">
        <f t="shared" si="2"/>
        <v>0</v>
      </c>
      <c r="N33" s="59">
        <f t="shared" si="2"/>
        <v>0</v>
      </c>
      <c r="O33" s="59">
        <f t="shared" si="2"/>
        <v>0</v>
      </c>
      <c r="P33" s="59">
        <f t="shared" si="2"/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</row>
    <row r="34" spans="1:254" ht="20.25" customHeight="1">
      <c r="A34" s="27"/>
      <c r="B34" s="27"/>
      <c r="E34" s="27"/>
      <c r="F34" s="27"/>
      <c r="G34" s="27"/>
      <c r="H34" s="27"/>
      <c r="I34" s="27"/>
      <c r="J34" s="27"/>
      <c r="K34" s="27"/>
      <c r="L34" s="27"/>
      <c r="M34" s="50"/>
      <c r="N34" s="50"/>
      <c r="O34" s="50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</row>
    <row r="35" spans="1:254" ht="20.25" customHeight="1">
      <c r="A35" s="27"/>
      <c r="B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50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</row>
    <row r="36" spans="1:254" ht="20.25" customHeight="1">
      <c r="A36" s="50"/>
      <c r="B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</row>
  </sheetData>
  <mergeCells count="8">
    <mergeCell ref="A2:P2"/>
    <mergeCell ref="A5:A6"/>
    <mergeCell ref="B5:B6"/>
    <mergeCell ref="E5:E6"/>
    <mergeCell ref="A4:B4"/>
    <mergeCell ref="C4:P4"/>
    <mergeCell ref="C5:C6"/>
    <mergeCell ref="D5:D6"/>
  </mergeCells>
  <printOptions horizontalCentered="1"/>
  <pageMargins left="0.5118110236220472" right="0.3937007874015748" top="0.67" bottom="0.984251968503937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showGridLines="0" showZeros="0" workbookViewId="0" topLeftCell="A1">
      <selection activeCell="F23" sqref="F23"/>
    </sheetView>
  </sheetViews>
  <sheetFormatPr defaultColWidth="9.16015625" defaultRowHeight="11.25"/>
  <cols>
    <col min="1" max="1" width="5.16015625" style="0" customWidth="1"/>
    <col min="2" max="2" width="6.33203125" style="0" customWidth="1"/>
    <col min="3" max="3" width="7.5" style="0" customWidth="1"/>
    <col min="4" max="4" width="13.83203125" style="0" customWidth="1"/>
    <col min="5" max="5" width="35.16015625" style="0" customWidth="1"/>
    <col min="6" max="9" width="14.33203125" style="0" customWidth="1"/>
    <col min="10" max="10" width="9.83203125" style="0" customWidth="1"/>
    <col min="11" max="11" width="10" style="0" customWidth="1"/>
    <col min="12" max="12" width="11" style="0" customWidth="1"/>
    <col min="13" max="13" width="10" style="0" customWidth="1"/>
    <col min="14" max="14" width="10.83203125" style="0" customWidth="1"/>
    <col min="15" max="15" width="9.83203125" style="0" customWidth="1"/>
    <col min="16" max="16" width="14.33203125" style="0" customWidth="1"/>
  </cols>
  <sheetData>
    <row r="1" spans="1:16" ht="20.25" customHeight="1">
      <c r="A1" s="60"/>
      <c r="B1" s="60"/>
      <c r="C1" s="61"/>
      <c r="D1" s="62"/>
      <c r="E1" s="63"/>
      <c r="F1" s="63"/>
      <c r="G1" s="63"/>
      <c r="H1" s="64"/>
      <c r="I1" s="64"/>
      <c r="J1" s="64"/>
      <c r="K1" s="64"/>
      <c r="L1" s="64"/>
      <c r="M1" s="64"/>
      <c r="N1" s="64"/>
      <c r="O1" s="64"/>
      <c r="P1" s="1" t="s">
        <v>191</v>
      </c>
    </row>
    <row r="2" spans="1:16" ht="20.25" customHeight="1">
      <c r="A2" s="65" t="s">
        <v>174</v>
      </c>
      <c r="B2" s="65"/>
      <c r="C2" s="66"/>
      <c r="D2" s="67"/>
      <c r="E2" s="67"/>
      <c r="F2" s="67"/>
      <c r="G2" s="67"/>
      <c r="H2" s="68"/>
      <c r="I2" s="68"/>
      <c r="J2" s="68"/>
      <c r="K2" s="68"/>
      <c r="L2" s="68"/>
      <c r="M2" s="68"/>
      <c r="N2" s="68"/>
      <c r="O2" s="68"/>
      <c r="P2" s="69"/>
    </row>
    <row r="3" spans="1:16" ht="20.25" customHeight="1">
      <c r="A3" s="4"/>
      <c r="B3" s="70"/>
      <c r="C3" s="61"/>
      <c r="D3" s="9"/>
      <c r="E3" s="63"/>
      <c r="F3" s="63"/>
      <c r="G3" s="8"/>
      <c r="H3" s="64"/>
      <c r="I3" s="64"/>
      <c r="J3" s="64"/>
      <c r="K3" s="64"/>
      <c r="L3" s="64"/>
      <c r="M3" s="64"/>
      <c r="N3" s="64"/>
      <c r="O3" s="64"/>
      <c r="P3" s="71" t="s">
        <v>8</v>
      </c>
    </row>
    <row r="4" spans="1:16" ht="18.75" customHeight="1">
      <c r="A4" s="89" t="s">
        <v>198</v>
      </c>
      <c r="B4" s="89"/>
      <c r="C4" s="89"/>
      <c r="D4" s="121" t="s">
        <v>81</v>
      </c>
      <c r="E4" s="121" t="s">
        <v>53</v>
      </c>
      <c r="F4" s="121" t="s">
        <v>154</v>
      </c>
      <c r="G4" s="121" t="s">
        <v>169</v>
      </c>
      <c r="H4" s="145" t="s">
        <v>64</v>
      </c>
      <c r="I4" s="91" t="s">
        <v>6</v>
      </c>
      <c r="J4" s="91" t="s">
        <v>27</v>
      </c>
      <c r="K4" s="90" t="s">
        <v>93</v>
      </c>
      <c r="L4" s="90" t="s">
        <v>68</v>
      </c>
      <c r="M4" s="90" t="s">
        <v>182</v>
      </c>
      <c r="N4" s="90" t="s">
        <v>110</v>
      </c>
      <c r="O4" s="130" t="s">
        <v>116</v>
      </c>
      <c r="P4" s="130" t="s">
        <v>166</v>
      </c>
    </row>
    <row r="5" spans="1:16" ht="13.5" customHeight="1">
      <c r="A5" s="72" t="s">
        <v>76</v>
      </c>
      <c r="B5" s="73" t="s">
        <v>133</v>
      </c>
      <c r="C5" s="73" t="s">
        <v>131</v>
      </c>
      <c r="D5" s="121"/>
      <c r="E5" s="121"/>
      <c r="F5" s="121"/>
      <c r="G5" s="121"/>
      <c r="H5" s="145"/>
      <c r="I5" s="91"/>
      <c r="J5" s="91"/>
      <c r="K5" s="90"/>
      <c r="L5" s="90"/>
      <c r="M5" s="90"/>
      <c r="N5" s="90"/>
      <c r="O5" s="130"/>
      <c r="P5" s="130"/>
    </row>
    <row r="6" spans="1:16" ht="14.25" customHeight="1">
      <c r="A6" s="72" t="s">
        <v>121</v>
      </c>
      <c r="B6" s="73" t="s">
        <v>121</v>
      </c>
      <c r="C6" s="73" t="s">
        <v>121</v>
      </c>
      <c r="D6" s="13" t="s">
        <v>121</v>
      </c>
      <c r="E6" s="13" t="s">
        <v>150</v>
      </c>
      <c r="F6" s="74">
        <v>1</v>
      </c>
      <c r="G6" s="74">
        <v>2</v>
      </c>
      <c r="H6" s="74">
        <v>3</v>
      </c>
      <c r="I6" s="74">
        <v>4</v>
      </c>
      <c r="J6" s="74">
        <v>5</v>
      </c>
      <c r="K6" s="74">
        <v>6</v>
      </c>
      <c r="L6" s="74">
        <v>7</v>
      </c>
      <c r="M6" s="74">
        <v>8</v>
      </c>
      <c r="N6" s="74">
        <v>9</v>
      </c>
      <c r="O6" s="3">
        <v>10</v>
      </c>
      <c r="P6" s="3">
        <v>11</v>
      </c>
    </row>
    <row r="7" spans="1:16" ht="20.25" customHeight="1">
      <c r="A7" s="96"/>
      <c r="B7" s="96"/>
      <c r="C7" s="96"/>
      <c r="D7" s="96"/>
      <c r="E7" s="115" t="s">
        <v>41</v>
      </c>
      <c r="F7" s="114">
        <v>192488448</v>
      </c>
      <c r="G7" s="114">
        <v>171888448</v>
      </c>
      <c r="H7" s="114">
        <v>20600000</v>
      </c>
      <c r="I7" s="114">
        <v>0</v>
      </c>
      <c r="J7" s="114">
        <v>0</v>
      </c>
      <c r="K7" s="93">
        <v>0</v>
      </c>
      <c r="L7" s="101">
        <v>0</v>
      </c>
      <c r="M7" s="114">
        <v>0</v>
      </c>
      <c r="N7" s="93">
        <v>0</v>
      </c>
      <c r="O7" s="101">
        <v>0</v>
      </c>
      <c r="P7" s="93">
        <v>0</v>
      </c>
    </row>
    <row r="8" spans="1:16" ht="20.25" customHeight="1">
      <c r="A8" s="96" t="s">
        <v>32</v>
      </c>
      <c r="B8" s="96"/>
      <c r="C8" s="96"/>
      <c r="D8" s="96"/>
      <c r="E8" s="115" t="s">
        <v>24</v>
      </c>
      <c r="F8" s="114">
        <v>192488448</v>
      </c>
      <c r="G8" s="114">
        <v>171888448</v>
      </c>
      <c r="H8" s="114">
        <v>20600000</v>
      </c>
      <c r="I8" s="114">
        <v>0</v>
      </c>
      <c r="J8" s="114">
        <v>0</v>
      </c>
      <c r="K8" s="93">
        <v>0</v>
      </c>
      <c r="L8" s="101">
        <v>0</v>
      </c>
      <c r="M8" s="114">
        <v>0</v>
      </c>
      <c r="N8" s="93">
        <v>0</v>
      </c>
      <c r="O8" s="101">
        <v>0</v>
      </c>
      <c r="P8" s="93">
        <v>0</v>
      </c>
    </row>
    <row r="9" spans="1:16" ht="20.25" customHeight="1">
      <c r="A9" s="96"/>
      <c r="B9" s="96" t="s">
        <v>95</v>
      </c>
      <c r="C9" s="96"/>
      <c r="D9" s="96"/>
      <c r="E9" s="115" t="s">
        <v>145</v>
      </c>
      <c r="F9" s="114">
        <v>192488448</v>
      </c>
      <c r="G9" s="114">
        <v>171888448</v>
      </c>
      <c r="H9" s="114">
        <v>20600000</v>
      </c>
      <c r="I9" s="114">
        <v>0</v>
      </c>
      <c r="J9" s="114">
        <v>0</v>
      </c>
      <c r="K9" s="93">
        <v>0</v>
      </c>
      <c r="L9" s="101">
        <v>0</v>
      </c>
      <c r="M9" s="114">
        <v>0</v>
      </c>
      <c r="N9" s="93">
        <v>0</v>
      </c>
      <c r="O9" s="101">
        <v>0</v>
      </c>
      <c r="P9" s="93">
        <v>0</v>
      </c>
    </row>
    <row r="10" spans="1:16" ht="20.25" customHeight="1">
      <c r="A10" s="96"/>
      <c r="B10" s="96"/>
      <c r="C10" s="96" t="s">
        <v>148</v>
      </c>
      <c r="D10" s="96"/>
      <c r="E10" s="115" t="s">
        <v>144</v>
      </c>
      <c r="F10" s="114">
        <v>2926019</v>
      </c>
      <c r="G10" s="114">
        <v>2926019</v>
      </c>
      <c r="H10" s="114">
        <v>0</v>
      </c>
      <c r="I10" s="114">
        <v>0</v>
      </c>
      <c r="J10" s="114">
        <v>0</v>
      </c>
      <c r="K10" s="93">
        <v>0</v>
      </c>
      <c r="L10" s="101">
        <v>0</v>
      </c>
      <c r="M10" s="114">
        <v>0</v>
      </c>
      <c r="N10" s="93">
        <v>0</v>
      </c>
      <c r="O10" s="101">
        <v>0</v>
      </c>
      <c r="P10" s="93">
        <v>0</v>
      </c>
    </row>
    <row r="11" spans="1:16" ht="20.25" customHeight="1">
      <c r="A11" s="96" t="s">
        <v>111</v>
      </c>
      <c r="B11" s="96" t="s">
        <v>26</v>
      </c>
      <c r="C11" s="96" t="s">
        <v>77</v>
      </c>
      <c r="D11" s="96" t="s">
        <v>47</v>
      </c>
      <c r="E11" s="115" t="s">
        <v>33</v>
      </c>
      <c r="F11" s="114">
        <v>2926019</v>
      </c>
      <c r="G11" s="114">
        <v>2926019</v>
      </c>
      <c r="H11" s="114">
        <v>0</v>
      </c>
      <c r="I11" s="114">
        <v>0</v>
      </c>
      <c r="J11" s="114">
        <v>0</v>
      </c>
      <c r="K11" s="93">
        <v>0</v>
      </c>
      <c r="L11" s="101">
        <v>0</v>
      </c>
      <c r="M11" s="114">
        <v>0</v>
      </c>
      <c r="N11" s="93">
        <v>0</v>
      </c>
      <c r="O11" s="101">
        <v>0</v>
      </c>
      <c r="P11" s="93">
        <v>0</v>
      </c>
    </row>
    <row r="12" spans="1:16" ht="20.25" customHeight="1">
      <c r="A12" s="96"/>
      <c r="B12" s="96"/>
      <c r="C12" s="96" t="s">
        <v>0</v>
      </c>
      <c r="D12" s="96"/>
      <c r="E12" s="115" t="s">
        <v>86</v>
      </c>
      <c r="F12" s="114">
        <v>1350000</v>
      </c>
      <c r="G12" s="114">
        <v>1350000</v>
      </c>
      <c r="H12" s="114">
        <v>0</v>
      </c>
      <c r="I12" s="114">
        <v>0</v>
      </c>
      <c r="J12" s="114">
        <v>0</v>
      </c>
      <c r="K12" s="93">
        <v>0</v>
      </c>
      <c r="L12" s="101">
        <v>0</v>
      </c>
      <c r="M12" s="114">
        <v>0</v>
      </c>
      <c r="N12" s="93">
        <v>0</v>
      </c>
      <c r="O12" s="101">
        <v>0</v>
      </c>
      <c r="P12" s="93">
        <v>0</v>
      </c>
    </row>
    <row r="13" spans="1:16" ht="20.25" customHeight="1">
      <c r="A13" s="96" t="s">
        <v>111</v>
      </c>
      <c r="B13" s="96" t="s">
        <v>26</v>
      </c>
      <c r="C13" s="96" t="s">
        <v>122</v>
      </c>
      <c r="D13" s="96" t="s">
        <v>47</v>
      </c>
      <c r="E13" s="115" t="s">
        <v>163</v>
      </c>
      <c r="F13" s="114">
        <v>1350000</v>
      </c>
      <c r="G13" s="114">
        <v>1350000</v>
      </c>
      <c r="H13" s="114">
        <v>0</v>
      </c>
      <c r="I13" s="114">
        <v>0</v>
      </c>
      <c r="J13" s="114">
        <v>0</v>
      </c>
      <c r="K13" s="93">
        <v>0</v>
      </c>
      <c r="L13" s="101">
        <v>0</v>
      </c>
      <c r="M13" s="114">
        <v>0</v>
      </c>
      <c r="N13" s="93">
        <v>0</v>
      </c>
      <c r="O13" s="101">
        <v>0</v>
      </c>
      <c r="P13" s="93">
        <v>0</v>
      </c>
    </row>
    <row r="14" spans="1:16" ht="20.25" customHeight="1">
      <c r="A14" s="96"/>
      <c r="B14" s="96"/>
      <c r="C14" s="96" t="s">
        <v>147</v>
      </c>
      <c r="D14" s="96"/>
      <c r="E14" s="115" t="s">
        <v>43</v>
      </c>
      <c r="F14" s="114">
        <v>50022100</v>
      </c>
      <c r="G14" s="114">
        <v>50022100</v>
      </c>
      <c r="H14" s="114">
        <v>0</v>
      </c>
      <c r="I14" s="114">
        <v>0</v>
      </c>
      <c r="J14" s="114">
        <v>0</v>
      </c>
      <c r="K14" s="93">
        <v>0</v>
      </c>
      <c r="L14" s="101">
        <v>0</v>
      </c>
      <c r="M14" s="114">
        <v>0</v>
      </c>
      <c r="N14" s="93">
        <v>0</v>
      </c>
      <c r="O14" s="101">
        <v>0</v>
      </c>
      <c r="P14" s="93">
        <v>0</v>
      </c>
    </row>
    <row r="15" spans="1:16" ht="20.25" customHeight="1">
      <c r="A15" s="96" t="s">
        <v>111</v>
      </c>
      <c r="B15" s="96" t="s">
        <v>26</v>
      </c>
      <c r="C15" s="96" t="s">
        <v>75</v>
      </c>
      <c r="D15" s="96" t="s">
        <v>47</v>
      </c>
      <c r="E15" s="115" t="s">
        <v>129</v>
      </c>
      <c r="F15" s="114">
        <v>50022100</v>
      </c>
      <c r="G15" s="114">
        <v>50022100</v>
      </c>
      <c r="H15" s="114">
        <v>0</v>
      </c>
      <c r="I15" s="114">
        <v>0</v>
      </c>
      <c r="J15" s="114">
        <v>0</v>
      </c>
      <c r="K15" s="93">
        <v>0</v>
      </c>
      <c r="L15" s="101">
        <v>0</v>
      </c>
      <c r="M15" s="114">
        <v>0</v>
      </c>
      <c r="N15" s="93">
        <v>0</v>
      </c>
      <c r="O15" s="101">
        <v>0</v>
      </c>
      <c r="P15" s="93">
        <v>0</v>
      </c>
    </row>
    <row r="16" spans="1:16" ht="20.25" customHeight="1">
      <c r="A16" s="96"/>
      <c r="B16" s="96"/>
      <c r="C16" s="96" t="s">
        <v>189</v>
      </c>
      <c r="D16" s="96"/>
      <c r="E16" s="115" t="s">
        <v>138</v>
      </c>
      <c r="F16" s="114">
        <v>4643000</v>
      </c>
      <c r="G16" s="114">
        <v>4643000</v>
      </c>
      <c r="H16" s="114">
        <v>0</v>
      </c>
      <c r="I16" s="114">
        <v>0</v>
      </c>
      <c r="J16" s="114">
        <v>0</v>
      </c>
      <c r="K16" s="93">
        <v>0</v>
      </c>
      <c r="L16" s="101">
        <v>0</v>
      </c>
      <c r="M16" s="114">
        <v>0</v>
      </c>
      <c r="N16" s="93">
        <v>0</v>
      </c>
      <c r="O16" s="101">
        <v>0</v>
      </c>
      <c r="P16" s="93">
        <v>0</v>
      </c>
    </row>
    <row r="17" spans="1:16" ht="20.25" customHeight="1">
      <c r="A17" s="96" t="s">
        <v>111</v>
      </c>
      <c r="B17" s="96" t="s">
        <v>26</v>
      </c>
      <c r="C17" s="96" t="s">
        <v>66</v>
      </c>
      <c r="D17" s="96" t="s">
        <v>47</v>
      </c>
      <c r="E17" s="115" t="s">
        <v>7</v>
      </c>
      <c r="F17" s="114">
        <v>4643000</v>
      </c>
      <c r="G17" s="114">
        <v>4643000</v>
      </c>
      <c r="H17" s="114">
        <v>0</v>
      </c>
      <c r="I17" s="114">
        <v>0</v>
      </c>
      <c r="J17" s="114">
        <v>0</v>
      </c>
      <c r="K17" s="93">
        <v>0</v>
      </c>
      <c r="L17" s="101">
        <v>0</v>
      </c>
      <c r="M17" s="114">
        <v>0</v>
      </c>
      <c r="N17" s="93">
        <v>0</v>
      </c>
      <c r="O17" s="101">
        <v>0</v>
      </c>
      <c r="P17" s="93">
        <v>0</v>
      </c>
    </row>
    <row r="18" spans="1:16" ht="20.25" customHeight="1">
      <c r="A18" s="96"/>
      <c r="B18" s="96"/>
      <c r="C18" s="96" t="s">
        <v>9</v>
      </c>
      <c r="D18" s="96"/>
      <c r="E18" s="115" t="s">
        <v>192</v>
      </c>
      <c r="F18" s="114">
        <v>133547329</v>
      </c>
      <c r="G18" s="114">
        <v>112947329</v>
      </c>
      <c r="H18" s="114">
        <v>20600000</v>
      </c>
      <c r="I18" s="114">
        <v>0</v>
      </c>
      <c r="J18" s="114">
        <v>0</v>
      </c>
      <c r="K18" s="93">
        <v>0</v>
      </c>
      <c r="L18" s="101">
        <v>0</v>
      </c>
      <c r="M18" s="114">
        <v>0</v>
      </c>
      <c r="N18" s="93">
        <v>0</v>
      </c>
      <c r="O18" s="101">
        <v>0</v>
      </c>
      <c r="P18" s="93">
        <v>0</v>
      </c>
    </row>
    <row r="19" spans="1:16" ht="20.25" customHeight="1">
      <c r="A19" s="96" t="s">
        <v>111</v>
      </c>
      <c r="B19" s="96" t="s">
        <v>26</v>
      </c>
      <c r="C19" s="96" t="s">
        <v>136</v>
      </c>
      <c r="D19" s="96" t="s">
        <v>47</v>
      </c>
      <c r="E19" s="115" t="s">
        <v>58</v>
      </c>
      <c r="F19" s="114">
        <v>133547329</v>
      </c>
      <c r="G19" s="114">
        <v>112947329</v>
      </c>
      <c r="H19" s="114">
        <v>20600000</v>
      </c>
      <c r="I19" s="114">
        <v>0</v>
      </c>
      <c r="J19" s="114">
        <v>0</v>
      </c>
      <c r="K19" s="93">
        <v>0</v>
      </c>
      <c r="L19" s="101">
        <v>0</v>
      </c>
      <c r="M19" s="114">
        <v>0</v>
      </c>
      <c r="N19" s="93">
        <v>0</v>
      </c>
      <c r="O19" s="101">
        <v>0</v>
      </c>
      <c r="P19" s="93">
        <v>0</v>
      </c>
    </row>
    <row r="20" spans="1:16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20.2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mergeCells count="14">
    <mergeCell ref="K4:K5"/>
    <mergeCell ref="I4:I5"/>
    <mergeCell ref="J4:J5"/>
    <mergeCell ref="N4:N5"/>
    <mergeCell ref="P4:P5"/>
    <mergeCell ref="L4:L5"/>
    <mergeCell ref="M4:M5"/>
    <mergeCell ref="O4:O5"/>
    <mergeCell ref="H4:H5"/>
    <mergeCell ref="G4:G5"/>
    <mergeCell ref="A4:C4"/>
    <mergeCell ref="D4:D5"/>
    <mergeCell ref="E4:E5"/>
    <mergeCell ref="F4:F5"/>
  </mergeCells>
  <printOptions horizontalCentered="1"/>
  <pageMargins left="0.6299212598425197" right="0.4330708661417323" top="0.984251968503937" bottom="0.984251968503937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showGridLines="0" showZeros="0" tabSelected="1" view="pageBreakPreview" zoomScale="60" workbookViewId="0" topLeftCell="A1">
      <selection activeCell="A1" sqref="A1"/>
    </sheetView>
  </sheetViews>
  <sheetFormatPr defaultColWidth="9.16015625" defaultRowHeight="11.25"/>
  <cols>
    <col min="1" max="1" width="3.33203125" style="0" customWidth="1"/>
    <col min="2" max="2" width="2.83203125" style="0" customWidth="1"/>
    <col min="3" max="3" width="3" style="0" customWidth="1"/>
    <col min="4" max="4" width="5.5" style="0" customWidth="1"/>
    <col min="5" max="5" width="30.16015625" style="0" customWidth="1"/>
    <col min="6" max="6" width="12.83203125" style="0" customWidth="1"/>
    <col min="7" max="10" width="9.16015625" style="0" customWidth="1"/>
    <col min="11" max="12" width="12.83203125" style="0" customWidth="1"/>
    <col min="13" max="13" width="9.16015625" style="0" customWidth="1"/>
    <col min="14" max="14" width="11.66015625" style="0" customWidth="1"/>
    <col min="15" max="15" width="11.83203125" style="0" customWidth="1"/>
    <col min="16" max="16" width="10.33203125" style="0" customWidth="1"/>
    <col min="17" max="18" width="9.16015625" style="0" customWidth="1"/>
    <col min="19" max="19" width="14.33203125" style="0" customWidth="1"/>
    <col min="20" max="20" width="9.16015625" style="0" customWidth="1"/>
    <col min="21" max="21" width="12.83203125" style="0" customWidth="1"/>
  </cols>
  <sheetData>
    <row r="1" spans="1:23" ht="20.25" customHeight="1">
      <c r="A1" s="78"/>
      <c r="B1" s="78"/>
      <c r="C1" s="11"/>
      <c r="D1" s="79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1" t="s">
        <v>137</v>
      </c>
      <c r="V1" s="81"/>
      <c r="W1" s="81"/>
    </row>
    <row r="2" spans="1:23" ht="20.25" customHeight="1">
      <c r="A2" s="28" t="s">
        <v>85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81"/>
      <c r="W2" s="81"/>
    </row>
    <row r="3" spans="2:23" ht="20.25" customHeight="1">
      <c r="B3" s="5"/>
      <c r="C3" s="11"/>
      <c r="D3" s="79"/>
      <c r="E3" s="82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3" t="s">
        <v>8</v>
      </c>
      <c r="V3" s="81"/>
      <c r="W3" s="81"/>
    </row>
    <row r="4" spans="1:23" ht="20.25" customHeight="1">
      <c r="A4" s="89" t="s">
        <v>198</v>
      </c>
      <c r="B4" s="89"/>
      <c r="C4" s="89"/>
      <c r="D4" s="121" t="s">
        <v>81</v>
      </c>
      <c r="E4" s="147" t="s">
        <v>53</v>
      </c>
      <c r="F4" s="14" t="s">
        <v>139</v>
      </c>
      <c r="G4" s="15"/>
      <c r="H4" s="15"/>
      <c r="I4" s="15"/>
      <c r="J4" s="15"/>
      <c r="K4" s="15"/>
      <c r="L4" s="15"/>
      <c r="M4" s="15"/>
      <c r="N4" s="15"/>
      <c r="O4" s="15"/>
      <c r="P4" s="84"/>
      <c r="Q4" s="84"/>
      <c r="R4" s="84"/>
      <c r="S4" s="84"/>
      <c r="T4" s="84"/>
      <c r="U4" s="16"/>
      <c r="V4" s="85"/>
      <c r="W4" s="85"/>
    </row>
    <row r="5" spans="1:23" ht="20.25" customHeight="1">
      <c r="A5" s="89"/>
      <c r="B5" s="89"/>
      <c r="C5" s="89"/>
      <c r="D5" s="121"/>
      <c r="E5" s="121"/>
      <c r="F5" s="120" t="s">
        <v>41</v>
      </c>
      <c r="G5" s="120" t="s">
        <v>103</v>
      </c>
      <c r="H5" s="120" t="s">
        <v>25</v>
      </c>
      <c r="I5" s="120" t="s">
        <v>180</v>
      </c>
      <c r="J5" s="120" t="s">
        <v>173</v>
      </c>
      <c r="K5" s="120" t="s">
        <v>1</v>
      </c>
      <c r="L5" s="148" t="s">
        <v>69</v>
      </c>
      <c r="M5" s="148" t="s">
        <v>115</v>
      </c>
      <c r="N5" s="148" t="s">
        <v>36</v>
      </c>
      <c r="O5" s="123" t="s">
        <v>30</v>
      </c>
      <c r="P5" s="133" t="s">
        <v>185</v>
      </c>
      <c r="Q5" s="133" t="s">
        <v>88</v>
      </c>
      <c r="R5" s="133" t="s">
        <v>128</v>
      </c>
      <c r="S5" s="133" t="s">
        <v>18</v>
      </c>
      <c r="T5" s="133" t="s">
        <v>162</v>
      </c>
      <c r="U5" s="121" t="s">
        <v>4</v>
      </c>
      <c r="V5" s="85"/>
      <c r="W5" s="85"/>
    </row>
    <row r="6" spans="1:23" ht="15" customHeight="1">
      <c r="A6" s="150" t="s">
        <v>76</v>
      </c>
      <c r="B6" s="149" t="s">
        <v>133</v>
      </c>
      <c r="C6" s="149" t="s">
        <v>131</v>
      </c>
      <c r="D6" s="121"/>
      <c r="E6" s="121"/>
      <c r="F6" s="121"/>
      <c r="G6" s="121"/>
      <c r="H6" s="121"/>
      <c r="I6" s="121"/>
      <c r="J6" s="121"/>
      <c r="K6" s="121"/>
      <c r="L6" s="148"/>
      <c r="M6" s="148"/>
      <c r="N6" s="148"/>
      <c r="O6" s="123"/>
      <c r="P6" s="133"/>
      <c r="Q6" s="133"/>
      <c r="R6" s="133"/>
      <c r="S6" s="133"/>
      <c r="T6" s="133"/>
      <c r="U6" s="121"/>
      <c r="V6" s="85"/>
      <c r="W6" s="85"/>
    </row>
    <row r="7" spans="1:23" ht="9.75" customHeight="1">
      <c r="A7" s="150"/>
      <c r="B7" s="149"/>
      <c r="C7" s="149"/>
      <c r="D7" s="146"/>
      <c r="E7" s="121"/>
      <c r="F7" s="121"/>
      <c r="G7" s="121"/>
      <c r="H7" s="121"/>
      <c r="I7" s="121"/>
      <c r="J7" s="121"/>
      <c r="K7" s="121"/>
      <c r="L7" s="120"/>
      <c r="M7" s="120"/>
      <c r="N7" s="120"/>
      <c r="O7" s="123"/>
      <c r="P7" s="133"/>
      <c r="Q7" s="133"/>
      <c r="R7" s="133"/>
      <c r="S7" s="133"/>
      <c r="T7" s="133"/>
      <c r="U7" s="121"/>
      <c r="V7" s="85"/>
      <c r="W7" s="87"/>
    </row>
    <row r="8" spans="1:23" ht="15" customHeight="1">
      <c r="A8" s="76" t="s">
        <v>121</v>
      </c>
      <c r="B8" s="86" t="s">
        <v>121</v>
      </c>
      <c r="C8" s="86" t="s">
        <v>121</v>
      </c>
      <c r="D8" s="88" t="s">
        <v>121</v>
      </c>
      <c r="E8" s="13" t="s">
        <v>121</v>
      </c>
      <c r="F8" s="75">
        <v>1</v>
      </c>
      <c r="G8" s="77">
        <v>2</v>
      </c>
      <c r="H8" s="77">
        <v>3</v>
      </c>
      <c r="I8" s="77">
        <v>4</v>
      </c>
      <c r="J8" s="75">
        <v>5</v>
      </c>
      <c r="K8" s="75">
        <v>6</v>
      </c>
      <c r="L8" s="75">
        <v>7</v>
      </c>
      <c r="M8" s="75">
        <v>8</v>
      </c>
      <c r="N8" s="75">
        <v>9</v>
      </c>
      <c r="O8" s="75">
        <v>10</v>
      </c>
      <c r="P8" s="75">
        <v>11</v>
      </c>
      <c r="Q8" s="75">
        <v>12</v>
      </c>
      <c r="R8" s="75">
        <v>13</v>
      </c>
      <c r="S8" s="75">
        <v>14</v>
      </c>
      <c r="T8" s="75">
        <v>15</v>
      </c>
      <c r="U8" s="75">
        <v>16</v>
      </c>
      <c r="V8" s="81"/>
      <c r="W8" s="81"/>
    </row>
    <row r="9" spans="1:23" ht="20.25" customHeight="1">
      <c r="A9" s="117"/>
      <c r="B9" s="117"/>
      <c r="C9" s="117"/>
      <c r="D9" s="117"/>
      <c r="E9" s="116" t="s">
        <v>41</v>
      </c>
      <c r="F9" s="118">
        <v>189567429</v>
      </c>
      <c r="G9" s="118">
        <v>0</v>
      </c>
      <c r="H9" s="118">
        <v>0</v>
      </c>
      <c r="I9" s="92">
        <v>0</v>
      </c>
      <c r="J9" s="95">
        <v>0</v>
      </c>
      <c r="K9" s="95">
        <v>23088089</v>
      </c>
      <c r="L9" s="92">
        <v>854900</v>
      </c>
      <c r="M9" s="92">
        <v>0</v>
      </c>
      <c r="N9" s="92">
        <v>56102740</v>
      </c>
      <c r="O9" s="92">
        <v>5553600</v>
      </c>
      <c r="P9" s="118">
        <v>100000</v>
      </c>
      <c r="Q9" s="92">
        <v>0</v>
      </c>
      <c r="R9" s="95">
        <v>100000</v>
      </c>
      <c r="S9" s="95">
        <v>103768100</v>
      </c>
      <c r="T9" s="92">
        <v>0</v>
      </c>
      <c r="U9" s="92">
        <v>0</v>
      </c>
      <c r="V9" s="81"/>
      <c r="W9" s="81"/>
    </row>
    <row r="10" spans="1:23" ht="20.25" customHeight="1">
      <c r="A10" s="117"/>
      <c r="B10" s="117"/>
      <c r="C10" s="117"/>
      <c r="D10" s="117" t="s">
        <v>196</v>
      </c>
      <c r="E10" s="116" t="s">
        <v>20</v>
      </c>
      <c r="F10" s="118">
        <v>189567429</v>
      </c>
      <c r="G10" s="118">
        <v>0</v>
      </c>
      <c r="H10" s="118">
        <v>0</v>
      </c>
      <c r="I10" s="92">
        <v>0</v>
      </c>
      <c r="J10" s="95">
        <v>0</v>
      </c>
      <c r="K10" s="95">
        <v>23088089</v>
      </c>
      <c r="L10" s="92">
        <v>854900</v>
      </c>
      <c r="M10" s="92">
        <v>0</v>
      </c>
      <c r="N10" s="92">
        <v>56102740</v>
      </c>
      <c r="O10" s="92">
        <v>5553600</v>
      </c>
      <c r="P10" s="118">
        <v>100000</v>
      </c>
      <c r="Q10" s="92">
        <v>0</v>
      </c>
      <c r="R10" s="95">
        <v>100000</v>
      </c>
      <c r="S10" s="95">
        <v>103768100</v>
      </c>
      <c r="T10" s="92">
        <v>0</v>
      </c>
      <c r="U10" s="92">
        <v>0</v>
      </c>
      <c r="V10" s="81"/>
      <c r="W10" s="81"/>
    </row>
    <row r="11" spans="1:23" ht="20.25" customHeight="1">
      <c r="A11" s="117"/>
      <c r="B11" s="117"/>
      <c r="C11" s="117"/>
      <c r="D11" s="117" t="s">
        <v>79</v>
      </c>
      <c r="E11" s="116" t="s">
        <v>51</v>
      </c>
      <c r="F11" s="118">
        <v>189567429</v>
      </c>
      <c r="G11" s="118">
        <v>0</v>
      </c>
      <c r="H11" s="118">
        <v>0</v>
      </c>
      <c r="I11" s="92">
        <v>0</v>
      </c>
      <c r="J11" s="95">
        <v>0</v>
      </c>
      <c r="K11" s="95">
        <v>23088089</v>
      </c>
      <c r="L11" s="92">
        <v>854900</v>
      </c>
      <c r="M11" s="92">
        <v>0</v>
      </c>
      <c r="N11" s="92">
        <v>56102740</v>
      </c>
      <c r="O11" s="92">
        <v>5553600</v>
      </c>
      <c r="P11" s="118">
        <v>100000</v>
      </c>
      <c r="Q11" s="92">
        <v>0</v>
      </c>
      <c r="R11" s="95">
        <v>100000</v>
      </c>
      <c r="S11" s="95">
        <v>103768100</v>
      </c>
      <c r="T11" s="92">
        <v>0</v>
      </c>
      <c r="U11" s="92">
        <v>0</v>
      </c>
      <c r="V11" s="81"/>
      <c r="W11" s="81"/>
    </row>
    <row r="12" spans="1:23" ht="20.25" customHeight="1">
      <c r="A12" s="117" t="s">
        <v>32</v>
      </c>
      <c r="B12" s="117"/>
      <c r="C12" s="117"/>
      <c r="D12" s="117"/>
      <c r="E12" s="116" t="s">
        <v>161</v>
      </c>
      <c r="F12" s="118">
        <v>189567429</v>
      </c>
      <c r="G12" s="118">
        <v>0</v>
      </c>
      <c r="H12" s="118">
        <v>0</v>
      </c>
      <c r="I12" s="92">
        <v>0</v>
      </c>
      <c r="J12" s="95">
        <v>0</v>
      </c>
      <c r="K12" s="95">
        <v>23088089</v>
      </c>
      <c r="L12" s="92">
        <v>854900</v>
      </c>
      <c r="M12" s="92">
        <v>0</v>
      </c>
      <c r="N12" s="92">
        <v>56102740</v>
      </c>
      <c r="O12" s="92">
        <v>5553600</v>
      </c>
      <c r="P12" s="118">
        <v>100000</v>
      </c>
      <c r="Q12" s="92">
        <v>0</v>
      </c>
      <c r="R12" s="95">
        <v>100000</v>
      </c>
      <c r="S12" s="95">
        <v>103768100</v>
      </c>
      <c r="T12" s="92">
        <v>0</v>
      </c>
      <c r="U12" s="92">
        <v>0</v>
      </c>
      <c r="V12" s="81"/>
      <c r="W12" s="81"/>
    </row>
    <row r="13" spans="1:23" ht="20.25" customHeight="1">
      <c r="A13" s="117"/>
      <c r="B13" s="117" t="s">
        <v>95</v>
      </c>
      <c r="C13" s="117"/>
      <c r="D13" s="117"/>
      <c r="E13" s="116" t="s">
        <v>168</v>
      </c>
      <c r="F13" s="118">
        <v>189567429</v>
      </c>
      <c r="G13" s="118">
        <v>0</v>
      </c>
      <c r="H13" s="118">
        <v>0</v>
      </c>
      <c r="I13" s="92">
        <v>0</v>
      </c>
      <c r="J13" s="95">
        <v>0</v>
      </c>
      <c r="K13" s="95">
        <v>23088089</v>
      </c>
      <c r="L13" s="92">
        <v>854900</v>
      </c>
      <c r="M13" s="92">
        <v>0</v>
      </c>
      <c r="N13" s="92">
        <v>56102740</v>
      </c>
      <c r="O13" s="92">
        <v>5553600</v>
      </c>
      <c r="P13" s="118">
        <v>100000</v>
      </c>
      <c r="Q13" s="92">
        <v>0</v>
      </c>
      <c r="R13" s="95">
        <v>100000</v>
      </c>
      <c r="S13" s="95">
        <v>103768100</v>
      </c>
      <c r="T13" s="92">
        <v>0</v>
      </c>
      <c r="U13" s="92">
        <v>0</v>
      </c>
      <c r="V13" s="81"/>
      <c r="W13" s="81"/>
    </row>
    <row r="14" spans="1:23" ht="20.25" customHeight="1">
      <c r="A14" s="117" t="s">
        <v>111</v>
      </c>
      <c r="B14" s="117" t="s">
        <v>26</v>
      </c>
      <c r="C14" s="117" t="s">
        <v>148</v>
      </c>
      <c r="D14" s="117" t="s">
        <v>190</v>
      </c>
      <c r="E14" s="116" t="s">
        <v>118</v>
      </c>
      <c r="F14" s="118">
        <v>5000</v>
      </c>
      <c r="G14" s="118">
        <v>0</v>
      </c>
      <c r="H14" s="118">
        <v>0</v>
      </c>
      <c r="I14" s="92">
        <v>0</v>
      </c>
      <c r="J14" s="95">
        <v>0</v>
      </c>
      <c r="K14" s="95">
        <v>0</v>
      </c>
      <c r="L14" s="92">
        <v>0</v>
      </c>
      <c r="M14" s="92">
        <v>0</v>
      </c>
      <c r="N14" s="92">
        <v>0</v>
      </c>
      <c r="O14" s="92">
        <v>0</v>
      </c>
      <c r="P14" s="118">
        <v>0</v>
      </c>
      <c r="Q14" s="92">
        <v>0</v>
      </c>
      <c r="R14" s="95">
        <v>0</v>
      </c>
      <c r="S14" s="95">
        <v>5000</v>
      </c>
      <c r="T14" s="92">
        <v>0</v>
      </c>
      <c r="U14" s="92">
        <v>0</v>
      </c>
      <c r="V14" s="81"/>
      <c r="W14" s="81"/>
    </row>
    <row r="15" spans="1:23" ht="20.25" customHeight="1">
      <c r="A15" s="117" t="s">
        <v>111</v>
      </c>
      <c r="B15" s="117" t="s">
        <v>26</v>
      </c>
      <c r="C15" s="117" t="s">
        <v>0</v>
      </c>
      <c r="D15" s="117" t="s">
        <v>190</v>
      </c>
      <c r="E15" s="116" t="s">
        <v>120</v>
      </c>
      <c r="F15" s="118">
        <v>1350000</v>
      </c>
      <c r="G15" s="118">
        <v>0</v>
      </c>
      <c r="H15" s="118">
        <v>0</v>
      </c>
      <c r="I15" s="92">
        <v>0</v>
      </c>
      <c r="J15" s="95">
        <v>0</v>
      </c>
      <c r="K15" s="95">
        <v>0</v>
      </c>
      <c r="L15" s="92">
        <v>0</v>
      </c>
      <c r="M15" s="92">
        <v>0</v>
      </c>
      <c r="N15" s="92">
        <v>0</v>
      </c>
      <c r="O15" s="92">
        <v>0</v>
      </c>
      <c r="P15" s="118">
        <v>0</v>
      </c>
      <c r="Q15" s="92">
        <v>0</v>
      </c>
      <c r="R15" s="95">
        <v>0</v>
      </c>
      <c r="S15" s="95">
        <v>1350000</v>
      </c>
      <c r="T15" s="92">
        <v>0</v>
      </c>
      <c r="U15" s="92">
        <v>0</v>
      </c>
      <c r="V15" s="81"/>
      <c r="W15" s="81"/>
    </row>
    <row r="16" spans="1:21" ht="20.25" customHeight="1">
      <c r="A16" s="117" t="s">
        <v>111</v>
      </c>
      <c r="B16" s="117" t="s">
        <v>26</v>
      </c>
      <c r="C16" s="117" t="s">
        <v>147</v>
      </c>
      <c r="D16" s="117" t="s">
        <v>190</v>
      </c>
      <c r="E16" s="116" t="s">
        <v>13</v>
      </c>
      <c r="F16" s="118">
        <v>4900000</v>
      </c>
      <c r="G16" s="118">
        <v>0</v>
      </c>
      <c r="H16" s="118">
        <v>0</v>
      </c>
      <c r="I16" s="92">
        <v>0</v>
      </c>
      <c r="J16" s="95">
        <v>0</v>
      </c>
      <c r="K16" s="95">
        <v>0</v>
      </c>
      <c r="L16" s="92">
        <v>0</v>
      </c>
      <c r="M16" s="92">
        <v>0</v>
      </c>
      <c r="N16" s="92">
        <v>4900000</v>
      </c>
      <c r="O16" s="92">
        <v>0</v>
      </c>
      <c r="P16" s="118">
        <v>0</v>
      </c>
      <c r="Q16" s="92">
        <v>0</v>
      </c>
      <c r="R16" s="95">
        <v>0</v>
      </c>
      <c r="S16" s="95">
        <v>0</v>
      </c>
      <c r="T16" s="92">
        <v>0</v>
      </c>
      <c r="U16" s="92">
        <v>0</v>
      </c>
    </row>
    <row r="17" spans="1:21" ht="20.25" customHeight="1">
      <c r="A17" s="117" t="s">
        <v>111</v>
      </c>
      <c r="B17" s="117" t="s">
        <v>26</v>
      </c>
      <c r="C17" s="117" t="s">
        <v>147</v>
      </c>
      <c r="D17" s="117" t="s">
        <v>190</v>
      </c>
      <c r="E17" s="116" t="s">
        <v>13</v>
      </c>
      <c r="F17" s="118">
        <v>10491000</v>
      </c>
      <c r="G17" s="118">
        <v>0</v>
      </c>
      <c r="H17" s="118">
        <v>0</v>
      </c>
      <c r="I17" s="92">
        <v>0</v>
      </c>
      <c r="J17" s="95">
        <v>0</v>
      </c>
      <c r="K17" s="95">
        <v>0</v>
      </c>
      <c r="L17" s="92">
        <v>0</v>
      </c>
      <c r="M17" s="92">
        <v>0</v>
      </c>
      <c r="N17" s="92">
        <v>10491000</v>
      </c>
      <c r="O17" s="92">
        <v>0</v>
      </c>
      <c r="P17" s="118">
        <v>0</v>
      </c>
      <c r="Q17" s="92">
        <v>0</v>
      </c>
      <c r="R17" s="95">
        <v>0</v>
      </c>
      <c r="S17" s="95">
        <v>0</v>
      </c>
      <c r="T17" s="92">
        <v>0</v>
      </c>
      <c r="U17" s="92">
        <v>0</v>
      </c>
    </row>
    <row r="18" spans="1:23" ht="20.25" customHeight="1">
      <c r="A18" s="117" t="s">
        <v>111</v>
      </c>
      <c r="B18" s="117" t="s">
        <v>26</v>
      </c>
      <c r="C18" s="117" t="s">
        <v>147</v>
      </c>
      <c r="D18" s="117" t="s">
        <v>190</v>
      </c>
      <c r="E18" s="116" t="s">
        <v>13</v>
      </c>
      <c r="F18" s="118">
        <v>1000000</v>
      </c>
      <c r="G18" s="118">
        <v>0</v>
      </c>
      <c r="H18" s="118">
        <v>0</v>
      </c>
      <c r="I18" s="92">
        <v>0</v>
      </c>
      <c r="J18" s="95">
        <v>0</v>
      </c>
      <c r="K18" s="95">
        <v>0</v>
      </c>
      <c r="L18" s="92">
        <v>0</v>
      </c>
      <c r="M18" s="92">
        <v>0</v>
      </c>
      <c r="N18" s="92">
        <v>0</v>
      </c>
      <c r="O18" s="92">
        <v>0</v>
      </c>
      <c r="P18" s="118">
        <v>0</v>
      </c>
      <c r="Q18" s="92">
        <v>0</v>
      </c>
      <c r="R18" s="95">
        <v>0</v>
      </c>
      <c r="S18" s="95">
        <v>1000000</v>
      </c>
      <c r="T18" s="92">
        <v>0</v>
      </c>
      <c r="U18" s="92">
        <v>0</v>
      </c>
      <c r="V18" s="81"/>
      <c r="W18" s="81"/>
    </row>
    <row r="19" spans="1:21" ht="20.25" customHeight="1">
      <c r="A19" s="117" t="s">
        <v>111</v>
      </c>
      <c r="B19" s="117" t="s">
        <v>26</v>
      </c>
      <c r="C19" s="117" t="s">
        <v>147</v>
      </c>
      <c r="D19" s="117" t="s">
        <v>190</v>
      </c>
      <c r="E19" s="116" t="s">
        <v>13</v>
      </c>
      <c r="F19" s="118">
        <v>11541100</v>
      </c>
      <c r="G19" s="118">
        <v>0</v>
      </c>
      <c r="H19" s="118">
        <v>0</v>
      </c>
      <c r="I19" s="92">
        <v>0</v>
      </c>
      <c r="J19" s="95">
        <v>0</v>
      </c>
      <c r="K19" s="95">
        <v>0</v>
      </c>
      <c r="L19" s="92">
        <v>0</v>
      </c>
      <c r="M19" s="92">
        <v>0</v>
      </c>
      <c r="N19" s="92">
        <v>11541100</v>
      </c>
      <c r="O19" s="92">
        <v>0</v>
      </c>
      <c r="P19" s="118">
        <v>0</v>
      </c>
      <c r="Q19" s="92">
        <v>0</v>
      </c>
      <c r="R19" s="95">
        <v>0</v>
      </c>
      <c r="S19" s="95">
        <v>0</v>
      </c>
      <c r="T19" s="92">
        <v>0</v>
      </c>
      <c r="U19" s="92">
        <v>0</v>
      </c>
    </row>
    <row r="20" spans="1:21" ht="20.25" customHeight="1">
      <c r="A20" s="117" t="s">
        <v>111</v>
      </c>
      <c r="B20" s="117" t="s">
        <v>26</v>
      </c>
      <c r="C20" s="117" t="s">
        <v>147</v>
      </c>
      <c r="D20" s="117" t="s">
        <v>190</v>
      </c>
      <c r="E20" s="116" t="s">
        <v>13</v>
      </c>
      <c r="F20" s="118">
        <v>16890000</v>
      </c>
      <c r="G20" s="118">
        <v>0</v>
      </c>
      <c r="H20" s="118">
        <v>0</v>
      </c>
      <c r="I20" s="92">
        <v>0</v>
      </c>
      <c r="J20" s="95">
        <v>0</v>
      </c>
      <c r="K20" s="95">
        <v>0</v>
      </c>
      <c r="L20" s="92">
        <v>0</v>
      </c>
      <c r="M20" s="92">
        <v>0</v>
      </c>
      <c r="N20" s="92">
        <v>16890000</v>
      </c>
      <c r="O20" s="92">
        <v>0</v>
      </c>
      <c r="P20" s="118">
        <v>0</v>
      </c>
      <c r="Q20" s="92">
        <v>0</v>
      </c>
      <c r="R20" s="95">
        <v>0</v>
      </c>
      <c r="S20" s="95">
        <v>0</v>
      </c>
      <c r="T20" s="92">
        <v>0</v>
      </c>
      <c r="U20" s="92">
        <v>0</v>
      </c>
    </row>
    <row r="21" spans="1:21" ht="20.25" customHeight="1">
      <c r="A21" s="117" t="s">
        <v>111</v>
      </c>
      <c r="B21" s="117" t="s">
        <v>26</v>
      </c>
      <c r="C21" s="117" t="s">
        <v>147</v>
      </c>
      <c r="D21" s="117" t="s">
        <v>190</v>
      </c>
      <c r="E21" s="116" t="s">
        <v>13</v>
      </c>
      <c r="F21" s="118">
        <v>5200000</v>
      </c>
      <c r="G21" s="118">
        <v>0</v>
      </c>
      <c r="H21" s="118">
        <v>0</v>
      </c>
      <c r="I21" s="92">
        <v>0</v>
      </c>
      <c r="J21" s="95">
        <v>0</v>
      </c>
      <c r="K21" s="95">
        <v>0</v>
      </c>
      <c r="L21" s="92">
        <v>0</v>
      </c>
      <c r="M21" s="92">
        <v>0</v>
      </c>
      <c r="N21" s="92">
        <v>0</v>
      </c>
      <c r="O21" s="92">
        <v>0</v>
      </c>
      <c r="P21" s="118">
        <v>0</v>
      </c>
      <c r="Q21" s="92">
        <v>0</v>
      </c>
      <c r="R21" s="95">
        <v>0</v>
      </c>
      <c r="S21" s="95">
        <v>5200000</v>
      </c>
      <c r="T21" s="92">
        <v>0</v>
      </c>
      <c r="U21" s="92">
        <v>0</v>
      </c>
    </row>
    <row r="22" spans="1:21" ht="20.25" customHeight="1">
      <c r="A22" s="117" t="s">
        <v>111</v>
      </c>
      <c r="B22" s="117" t="s">
        <v>26</v>
      </c>
      <c r="C22" s="117" t="s">
        <v>189</v>
      </c>
      <c r="D22" s="117" t="s">
        <v>190</v>
      </c>
      <c r="E22" s="116" t="s">
        <v>70</v>
      </c>
      <c r="F22" s="118">
        <v>100000</v>
      </c>
      <c r="G22" s="118">
        <v>0</v>
      </c>
      <c r="H22" s="118">
        <v>0</v>
      </c>
      <c r="I22" s="92">
        <v>0</v>
      </c>
      <c r="J22" s="95">
        <v>0</v>
      </c>
      <c r="K22" s="95">
        <v>0</v>
      </c>
      <c r="L22" s="92">
        <v>100000</v>
      </c>
      <c r="M22" s="92">
        <v>0</v>
      </c>
      <c r="N22" s="92">
        <v>0</v>
      </c>
      <c r="O22" s="92">
        <v>0</v>
      </c>
      <c r="P22" s="118">
        <v>0</v>
      </c>
      <c r="Q22" s="92">
        <v>0</v>
      </c>
      <c r="R22" s="95">
        <v>0</v>
      </c>
      <c r="S22" s="95">
        <v>0</v>
      </c>
      <c r="T22" s="92">
        <v>0</v>
      </c>
      <c r="U22" s="92">
        <v>0</v>
      </c>
    </row>
    <row r="23" spans="1:21" ht="20.25" customHeight="1">
      <c r="A23" s="117" t="s">
        <v>111</v>
      </c>
      <c r="B23" s="117" t="s">
        <v>26</v>
      </c>
      <c r="C23" s="117" t="s">
        <v>189</v>
      </c>
      <c r="D23" s="117" t="s">
        <v>190</v>
      </c>
      <c r="E23" s="116" t="s">
        <v>70</v>
      </c>
      <c r="F23" s="118">
        <v>2893000</v>
      </c>
      <c r="G23" s="118">
        <v>0</v>
      </c>
      <c r="H23" s="118">
        <v>0</v>
      </c>
      <c r="I23" s="92">
        <v>0</v>
      </c>
      <c r="J23" s="95">
        <v>0</v>
      </c>
      <c r="K23" s="95">
        <v>0</v>
      </c>
      <c r="L23" s="92">
        <v>0</v>
      </c>
      <c r="M23" s="92">
        <v>0</v>
      </c>
      <c r="N23" s="92">
        <v>0</v>
      </c>
      <c r="O23" s="92">
        <v>0</v>
      </c>
      <c r="P23" s="118">
        <v>0</v>
      </c>
      <c r="Q23" s="92">
        <v>0</v>
      </c>
      <c r="R23" s="95">
        <v>0</v>
      </c>
      <c r="S23" s="95">
        <v>2893000</v>
      </c>
      <c r="T23" s="92">
        <v>0</v>
      </c>
      <c r="U23" s="92">
        <v>0</v>
      </c>
    </row>
    <row r="24" spans="1:21" ht="20.25" customHeight="1">
      <c r="A24" s="117" t="s">
        <v>111</v>
      </c>
      <c r="B24" s="117" t="s">
        <v>26</v>
      </c>
      <c r="C24" s="117" t="s">
        <v>189</v>
      </c>
      <c r="D24" s="117" t="s">
        <v>190</v>
      </c>
      <c r="E24" s="116" t="s">
        <v>70</v>
      </c>
      <c r="F24" s="118">
        <v>1000000</v>
      </c>
      <c r="G24" s="118">
        <v>0</v>
      </c>
      <c r="H24" s="118">
        <v>0</v>
      </c>
      <c r="I24" s="92">
        <v>0</v>
      </c>
      <c r="J24" s="95">
        <v>0</v>
      </c>
      <c r="K24" s="95">
        <v>0</v>
      </c>
      <c r="L24" s="92">
        <v>0</v>
      </c>
      <c r="M24" s="92">
        <v>0</v>
      </c>
      <c r="N24" s="92">
        <v>0</v>
      </c>
      <c r="O24" s="92">
        <v>0</v>
      </c>
      <c r="P24" s="118">
        <v>0</v>
      </c>
      <c r="Q24" s="92">
        <v>0</v>
      </c>
      <c r="R24" s="95">
        <v>0</v>
      </c>
      <c r="S24" s="95">
        <v>1000000</v>
      </c>
      <c r="T24" s="92">
        <v>0</v>
      </c>
      <c r="U24" s="92">
        <v>0</v>
      </c>
    </row>
    <row r="25" spans="1:21" ht="20.25" customHeight="1">
      <c r="A25" s="117" t="s">
        <v>111</v>
      </c>
      <c r="B25" s="117" t="s">
        <v>26</v>
      </c>
      <c r="C25" s="117" t="s">
        <v>189</v>
      </c>
      <c r="D25" s="117" t="s">
        <v>190</v>
      </c>
      <c r="E25" s="116" t="s">
        <v>70</v>
      </c>
      <c r="F25" s="118">
        <v>300000</v>
      </c>
      <c r="G25" s="118">
        <v>0</v>
      </c>
      <c r="H25" s="118">
        <v>0</v>
      </c>
      <c r="I25" s="92">
        <v>0</v>
      </c>
      <c r="J25" s="95">
        <v>0</v>
      </c>
      <c r="K25" s="95">
        <v>300000</v>
      </c>
      <c r="L25" s="92">
        <v>0</v>
      </c>
      <c r="M25" s="92">
        <v>0</v>
      </c>
      <c r="N25" s="92">
        <v>0</v>
      </c>
      <c r="O25" s="92">
        <v>0</v>
      </c>
      <c r="P25" s="118">
        <v>0</v>
      </c>
      <c r="Q25" s="92">
        <v>0</v>
      </c>
      <c r="R25" s="95">
        <v>0</v>
      </c>
      <c r="S25" s="95">
        <v>0</v>
      </c>
      <c r="T25" s="92">
        <v>0</v>
      </c>
      <c r="U25" s="92">
        <v>0</v>
      </c>
    </row>
    <row r="26" spans="1:21" ht="20.25" customHeight="1">
      <c r="A26" s="117" t="s">
        <v>111</v>
      </c>
      <c r="B26" s="117" t="s">
        <v>26</v>
      </c>
      <c r="C26" s="117" t="s">
        <v>189</v>
      </c>
      <c r="D26" s="117" t="s">
        <v>190</v>
      </c>
      <c r="E26" s="116" t="s">
        <v>70</v>
      </c>
      <c r="F26" s="118">
        <v>100000</v>
      </c>
      <c r="G26" s="118">
        <v>0</v>
      </c>
      <c r="H26" s="118">
        <v>0</v>
      </c>
      <c r="I26" s="92">
        <v>0</v>
      </c>
      <c r="J26" s="95">
        <v>0</v>
      </c>
      <c r="K26" s="95">
        <v>0</v>
      </c>
      <c r="L26" s="92">
        <v>0</v>
      </c>
      <c r="M26" s="92">
        <v>0</v>
      </c>
      <c r="N26" s="92">
        <v>0</v>
      </c>
      <c r="O26" s="92">
        <v>0</v>
      </c>
      <c r="P26" s="118">
        <v>0</v>
      </c>
      <c r="Q26" s="92">
        <v>0</v>
      </c>
      <c r="R26" s="95">
        <v>0</v>
      </c>
      <c r="S26" s="95">
        <v>100000</v>
      </c>
      <c r="T26" s="92">
        <v>0</v>
      </c>
      <c r="U26" s="92">
        <v>0</v>
      </c>
    </row>
    <row r="27" spans="1:21" ht="20.25" customHeight="1">
      <c r="A27" s="117" t="s">
        <v>111</v>
      </c>
      <c r="B27" s="117" t="s">
        <v>26</v>
      </c>
      <c r="C27" s="117" t="s">
        <v>189</v>
      </c>
      <c r="D27" s="117" t="s">
        <v>190</v>
      </c>
      <c r="E27" s="116" t="s">
        <v>70</v>
      </c>
      <c r="F27" s="118">
        <v>200000</v>
      </c>
      <c r="G27" s="118">
        <v>0</v>
      </c>
      <c r="H27" s="118">
        <v>0</v>
      </c>
      <c r="I27" s="92">
        <v>0</v>
      </c>
      <c r="J27" s="95">
        <v>0</v>
      </c>
      <c r="K27" s="95">
        <v>200000</v>
      </c>
      <c r="L27" s="92">
        <v>0</v>
      </c>
      <c r="M27" s="92">
        <v>0</v>
      </c>
      <c r="N27" s="92">
        <v>0</v>
      </c>
      <c r="O27" s="92">
        <v>0</v>
      </c>
      <c r="P27" s="118">
        <v>0</v>
      </c>
      <c r="Q27" s="92">
        <v>0</v>
      </c>
      <c r="R27" s="95">
        <v>0</v>
      </c>
      <c r="S27" s="95">
        <v>0</v>
      </c>
      <c r="T27" s="92">
        <v>0</v>
      </c>
      <c r="U27" s="92">
        <v>0</v>
      </c>
    </row>
    <row r="28" spans="1:21" ht="20.25" customHeight="1">
      <c r="A28" s="117" t="s">
        <v>111</v>
      </c>
      <c r="B28" s="117" t="s">
        <v>26</v>
      </c>
      <c r="C28" s="117" t="s">
        <v>9</v>
      </c>
      <c r="D28" s="117" t="s">
        <v>190</v>
      </c>
      <c r="E28" s="116" t="s">
        <v>19</v>
      </c>
      <c r="F28" s="118">
        <v>10100000</v>
      </c>
      <c r="G28" s="118">
        <v>0</v>
      </c>
      <c r="H28" s="118">
        <v>0</v>
      </c>
      <c r="I28" s="92">
        <v>0</v>
      </c>
      <c r="J28" s="95">
        <v>0</v>
      </c>
      <c r="K28" s="95">
        <v>10100000</v>
      </c>
      <c r="L28" s="92">
        <v>0</v>
      </c>
      <c r="M28" s="92">
        <v>0</v>
      </c>
      <c r="N28" s="92">
        <v>0</v>
      </c>
      <c r="O28" s="92">
        <v>0</v>
      </c>
      <c r="P28" s="118">
        <v>0</v>
      </c>
      <c r="Q28" s="92">
        <v>0</v>
      </c>
      <c r="R28" s="95">
        <v>0</v>
      </c>
      <c r="S28" s="95">
        <v>0</v>
      </c>
      <c r="T28" s="92">
        <v>0</v>
      </c>
      <c r="U28" s="92">
        <v>0</v>
      </c>
    </row>
    <row r="29" spans="1:21" ht="20.25" customHeight="1">
      <c r="A29" s="117" t="s">
        <v>111</v>
      </c>
      <c r="B29" s="117" t="s">
        <v>26</v>
      </c>
      <c r="C29" s="117" t="s">
        <v>9</v>
      </c>
      <c r="D29" s="117" t="s">
        <v>190</v>
      </c>
      <c r="E29" s="116" t="s">
        <v>19</v>
      </c>
      <c r="F29" s="118">
        <v>300000</v>
      </c>
      <c r="G29" s="118">
        <v>0</v>
      </c>
      <c r="H29" s="118">
        <v>0</v>
      </c>
      <c r="I29" s="92">
        <v>0</v>
      </c>
      <c r="J29" s="95">
        <v>0</v>
      </c>
      <c r="K29" s="95">
        <v>0</v>
      </c>
      <c r="L29" s="92">
        <v>0</v>
      </c>
      <c r="M29" s="92">
        <v>0</v>
      </c>
      <c r="N29" s="92">
        <v>0</v>
      </c>
      <c r="O29" s="92">
        <v>0</v>
      </c>
      <c r="P29" s="118">
        <v>0</v>
      </c>
      <c r="Q29" s="92">
        <v>0</v>
      </c>
      <c r="R29" s="95">
        <v>0</v>
      </c>
      <c r="S29" s="95">
        <v>300000</v>
      </c>
      <c r="T29" s="92">
        <v>0</v>
      </c>
      <c r="U29" s="92">
        <v>0</v>
      </c>
    </row>
    <row r="30" spans="1:21" ht="20.25" customHeight="1">
      <c r="A30" s="117" t="s">
        <v>111</v>
      </c>
      <c r="B30" s="117" t="s">
        <v>26</v>
      </c>
      <c r="C30" s="117" t="s">
        <v>9</v>
      </c>
      <c r="D30" s="117" t="s">
        <v>190</v>
      </c>
      <c r="E30" s="116" t="s">
        <v>19</v>
      </c>
      <c r="F30" s="118">
        <v>50000</v>
      </c>
      <c r="G30" s="118">
        <v>0</v>
      </c>
      <c r="H30" s="118">
        <v>0</v>
      </c>
      <c r="I30" s="92">
        <v>0</v>
      </c>
      <c r="J30" s="95">
        <v>0</v>
      </c>
      <c r="K30" s="95">
        <v>50000</v>
      </c>
      <c r="L30" s="92">
        <v>0</v>
      </c>
      <c r="M30" s="92">
        <v>0</v>
      </c>
      <c r="N30" s="92">
        <v>0</v>
      </c>
      <c r="O30" s="92">
        <v>0</v>
      </c>
      <c r="P30" s="118">
        <v>0</v>
      </c>
      <c r="Q30" s="92">
        <v>0</v>
      </c>
      <c r="R30" s="95">
        <v>0</v>
      </c>
      <c r="S30" s="95">
        <v>0</v>
      </c>
      <c r="T30" s="92">
        <v>0</v>
      </c>
      <c r="U30" s="92">
        <v>0</v>
      </c>
    </row>
    <row r="31" spans="1:21" ht="20.25" customHeight="1">
      <c r="A31" s="117" t="s">
        <v>111</v>
      </c>
      <c r="B31" s="117" t="s">
        <v>26</v>
      </c>
      <c r="C31" s="117" t="s">
        <v>9</v>
      </c>
      <c r="D31" s="117" t="s">
        <v>190</v>
      </c>
      <c r="E31" s="116" t="s">
        <v>19</v>
      </c>
      <c r="F31" s="118">
        <v>350000</v>
      </c>
      <c r="G31" s="118">
        <v>0</v>
      </c>
      <c r="H31" s="118">
        <v>0</v>
      </c>
      <c r="I31" s="92">
        <v>0</v>
      </c>
      <c r="J31" s="95">
        <v>0</v>
      </c>
      <c r="K31" s="95">
        <v>0</v>
      </c>
      <c r="L31" s="92">
        <v>0</v>
      </c>
      <c r="M31" s="92">
        <v>0</v>
      </c>
      <c r="N31" s="92">
        <v>0</v>
      </c>
      <c r="O31" s="92">
        <v>0</v>
      </c>
      <c r="P31" s="118">
        <v>0</v>
      </c>
      <c r="Q31" s="92">
        <v>0</v>
      </c>
      <c r="R31" s="95">
        <v>0</v>
      </c>
      <c r="S31" s="95">
        <v>350000</v>
      </c>
      <c r="T31" s="92">
        <v>0</v>
      </c>
      <c r="U31" s="92">
        <v>0</v>
      </c>
    </row>
    <row r="32" spans="1:21" ht="20.25" customHeight="1">
      <c r="A32" s="117" t="s">
        <v>111</v>
      </c>
      <c r="B32" s="117" t="s">
        <v>26</v>
      </c>
      <c r="C32" s="117" t="s">
        <v>9</v>
      </c>
      <c r="D32" s="117" t="s">
        <v>190</v>
      </c>
      <c r="E32" s="116" t="s">
        <v>19</v>
      </c>
      <c r="F32" s="118">
        <v>18000000</v>
      </c>
      <c r="G32" s="118">
        <v>0</v>
      </c>
      <c r="H32" s="118">
        <v>0</v>
      </c>
      <c r="I32" s="92">
        <v>0</v>
      </c>
      <c r="J32" s="95">
        <v>0</v>
      </c>
      <c r="K32" s="95">
        <v>0</v>
      </c>
      <c r="L32" s="92">
        <v>0</v>
      </c>
      <c r="M32" s="92">
        <v>0</v>
      </c>
      <c r="N32" s="92">
        <v>0</v>
      </c>
      <c r="O32" s="92">
        <v>0</v>
      </c>
      <c r="P32" s="118">
        <v>0</v>
      </c>
      <c r="Q32" s="92">
        <v>0</v>
      </c>
      <c r="R32" s="95">
        <v>0</v>
      </c>
      <c r="S32" s="95">
        <v>18000000</v>
      </c>
      <c r="T32" s="92">
        <v>0</v>
      </c>
      <c r="U32" s="92">
        <v>0</v>
      </c>
    </row>
    <row r="33" spans="1:21" ht="20.25" customHeight="1">
      <c r="A33" s="117" t="s">
        <v>111</v>
      </c>
      <c r="B33" s="117" t="s">
        <v>26</v>
      </c>
      <c r="C33" s="117" t="s">
        <v>9</v>
      </c>
      <c r="D33" s="117" t="s">
        <v>190</v>
      </c>
      <c r="E33" s="116" t="s">
        <v>19</v>
      </c>
      <c r="F33" s="118">
        <v>203386</v>
      </c>
      <c r="G33" s="118">
        <v>0</v>
      </c>
      <c r="H33" s="118">
        <v>0</v>
      </c>
      <c r="I33" s="92">
        <v>0</v>
      </c>
      <c r="J33" s="95">
        <v>0</v>
      </c>
      <c r="K33" s="95">
        <v>203386</v>
      </c>
      <c r="L33" s="92">
        <v>0</v>
      </c>
      <c r="M33" s="92">
        <v>0</v>
      </c>
      <c r="N33" s="92">
        <v>0</v>
      </c>
      <c r="O33" s="92">
        <v>0</v>
      </c>
      <c r="P33" s="118">
        <v>0</v>
      </c>
      <c r="Q33" s="92">
        <v>0</v>
      </c>
      <c r="R33" s="95">
        <v>0</v>
      </c>
      <c r="S33" s="95">
        <v>0</v>
      </c>
      <c r="T33" s="92">
        <v>0</v>
      </c>
      <c r="U33" s="92">
        <v>0</v>
      </c>
    </row>
    <row r="34" spans="1:21" ht="20.25" customHeight="1">
      <c r="A34" s="117" t="s">
        <v>111</v>
      </c>
      <c r="B34" s="117" t="s">
        <v>26</v>
      </c>
      <c r="C34" s="117" t="s">
        <v>9</v>
      </c>
      <c r="D34" s="117" t="s">
        <v>190</v>
      </c>
      <c r="E34" s="116" t="s">
        <v>19</v>
      </c>
      <c r="F34" s="118">
        <v>1100000</v>
      </c>
      <c r="G34" s="118">
        <v>0</v>
      </c>
      <c r="H34" s="118">
        <v>0</v>
      </c>
      <c r="I34" s="92">
        <v>0</v>
      </c>
      <c r="J34" s="95">
        <v>0</v>
      </c>
      <c r="K34" s="95">
        <v>0</v>
      </c>
      <c r="L34" s="92">
        <v>0</v>
      </c>
      <c r="M34" s="92">
        <v>0</v>
      </c>
      <c r="N34" s="92">
        <v>0</v>
      </c>
      <c r="O34" s="92">
        <v>0</v>
      </c>
      <c r="P34" s="118">
        <v>0</v>
      </c>
      <c r="Q34" s="92">
        <v>0</v>
      </c>
      <c r="R34" s="95">
        <v>0</v>
      </c>
      <c r="S34" s="95">
        <v>1100000</v>
      </c>
      <c r="T34" s="92">
        <v>0</v>
      </c>
      <c r="U34" s="92">
        <v>0</v>
      </c>
    </row>
    <row r="35" spans="1:21" ht="20.25" customHeight="1">
      <c r="A35" s="117" t="s">
        <v>111</v>
      </c>
      <c r="B35" s="117" t="s">
        <v>26</v>
      </c>
      <c r="C35" s="117" t="s">
        <v>9</v>
      </c>
      <c r="D35" s="117" t="s">
        <v>190</v>
      </c>
      <c r="E35" s="116" t="s">
        <v>19</v>
      </c>
      <c r="F35" s="118">
        <v>400000</v>
      </c>
      <c r="G35" s="118">
        <v>0</v>
      </c>
      <c r="H35" s="118">
        <v>0</v>
      </c>
      <c r="I35" s="92">
        <v>0</v>
      </c>
      <c r="J35" s="95">
        <v>0</v>
      </c>
      <c r="K35" s="95">
        <v>0</v>
      </c>
      <c r="L35" s="92">
        <v>400000</v>
      </c>
      <c r="M35" s="92">
        <v>0</v>
      </c>
      <c r="N35" s="92">
        <v>0</v>
      </c>
      <c r="O35" s="92">
        <v>0</v>
      </c>
      <c r="P35" s="118">
        <v>0</v>
      </c>
      <c r="Q35" s="92">
        <v>0</v>
      </c>
      <c r="R35" s="95">
        <v>0</v>
      </c>
      <c r="S35" s="95">
        <v>0</v>
      </c>
      <c r="T35" s="92">
        <v>0</v>
      </c>
      <c r="U35" s="92">
        <v>0</v>
      </c>
    </row>
    <row r="36" spans="1:21" ht="20.25" customHeight="1">
      <c r="A36" s="117" t="s">
        <v>111</v>
      </c>
      <c r="B36" s="117" t="s">
        <v>26</v>
      </c>
      <c r="C36" s="117" t="s">
        <v>9</v>
      </c>
      <c r="D36" s="117" t="s">
        <v>190</v>
      </c>
      <c r="E36" s="116" t="s">
        <v>19</v>
      </c>
      <c r="F36" s="118">
        <v>8040000</v>
      </c>
      <c r="G36" s="118">
        <v>0</v>
      </c>
      <c r="H36" s="118">
        <v>0</v>
      </c>
      <c r="I36" s="92">
        <v>0</v>
      </c>
      <c r="J36" s="95">
        <v>0</v>
      </c>
      <c r="K36" s="95">
        <v>0</v>
      </c>
      <c r="L36" s="92">
        <v>0</v>
      </c>
      <c r="M36" s="92">
        <v>0</v>
      </c>
      <c r="N36" s="92">
        <v>0</v>
      </c>
      <c r="O36" s="92">
        <v>0</v>
      </c>
      <c r="P36" s="118">
        <v>0</v>
      </c>
      <c r="Q36" s="92">
        <v>0</v>
      </c>
      <c r="R36" s="95">
        <v>0</v>
      </c>
      <c r="S36" s="95">
        <v>8040000</v>
      </c>
      <c r="T36" s="92">
        <v>0</v>
      </c>
      <c r="U36" s="92">
        <v>0</v>
      </c>
    </row>
    <row r="37" spans="1:21" ht="20.25" customHeight="1">
      <c r="A37" s="117" t="s">
        <v>111</v>
      </c>
      <c r="B37" s="117" t="s">
        <v>26</v>
      </c>
      <c r="C37" s="117" t="s">
        <v>9</v>
      </c>
      <c r="D37" s="117" t="s">
        <v>190</v>
      </c>
      <c r="E37" s="116" t="s">
        <v>19</v>
      </c>
      <c r="F37" s="118">
        <v>3800000</v>
      </c>
      <c r="G37" s="118">
        <v>0</v>
      </c>
      <c r="H37" s="118">
        <v>0</v>
      </c>
      <c r="I37" s="92">
        <v>0</v>
      </c>
      <c r="J37" s="95">
        <v>0</v>
      </c>
      <c r="K37" s="95">
        <v>0</v>
      </c>
      <c r="L37" s="92">
        <v>0</v>
      </c>
      <c r="M37" s="92">
        <v>0</v>
      </c>
      <c r="N37" s="92">
        <v>0</v>
      </c>
      <c r="O37" s="92">
        <v>0</v>
      </c>
      <c r="P37" s="118">
        <v>0</v>
      </c>
      <c r="Q37" s="92">
        <v>0</v>
      </c>
      <c r="R37" s="95">
        <v>0</v>
      </c>
      <c r="S37" s="95">
        <v>3800000</v>
      </c>
      <c r="T37" s="92">
        <v>0</v>
      </c>
      <c r="U37" s="92">
        <v>0</v>
      </c>
    </row>
    <row r="38" spans="1:21" ht="20.25" customHeight="1">
      <c r="A38" s="117" t="s">
        <v>111</v>
      </c>
      <c r="B38" s="117" t="s">
        <v>26</v>
      </c>
      <c r="C38" s="117" t="s">
        <v>9</v>
      </c>
      <c r="D38" s="117" t="s">
        <v>190</v>
      </c>
      <c r="E38" s="116" t="s">
        <v>19</v>
      </c>
      <c r="F38" s="118">
        <v>1361000</v>
      </c>
      <c r="G38" s="118">
        <v>0</v>
      </c>
      <c r="H38" s="118">
        <v>0</v>
      </c>
      <c r="I38" s="92">
        <v>0</v>
      </c>
      <c r="J38" s="95">
        <v>0</v>
      </c>
      <c r="K38" s="95">
        <v>0</v>
      </c>
      <c r="L38" s="92">
        <v>0</v>
      </c>
      <c r="M38" s="92">
        <v>0</v>
      </c>
      <c r="N38" s="92">
        <v>0</v>
      </c>
      <c r="O38" s="92">
        <v>0</v>
      </c>
      <c r="P38" s="118">
        <v>0</v>
      </c>
      <c r="Q38" s="92">
        <v>0</v>
      </c>
      <c r="R38" s="95">
        <v>0</v>
      </c>
      <c r="S38" s="95">
        <v>1361000</v>
      </c>
      <c r="T38" s="92">
        <v>0</v>
      </c>
      <c r="U38" s="92">
        <v>0</v>
      </c>
    </row>
    <row r="39" spans="1:21" ht="20.25" customHeight="1">
      <c r="A39" s="117" t="s">
        <v>111</v>
      </c>
      <c r="B39" s="117" t="s">
        <v>26</v>
      </c>
      <c r="C39" s="117" t="s">
        <v>9</v>
      </c>
      <c r="D39" s="117" t="s">
        <v>190</v>
      </c>
      <c r="E39" s="116" t="s">
        <v>19</v>
      </c>
      <c r="F39" s="118">
        <v>296000</v>
      </c>
      <c r="G39" s="118">
        <v>0</v>
      </c>
      <c r="H39" s="118">
        <v>0</v>
      </c>
      <c r="I39" s="92">
        <v>0</v>
      </c>
      <c r="J39" s="95">
        <v>0</v>
      </c>
      <c r="K39" s="95">
        <v>0</v>
      </c>
      <c r="L39" s="92">
        <v>0</v>
      </c>
      <c r="M39" s="92">
        <v>0</v>
      </c>
      <c r="N39" s="92">
        <v>0</v>
      </c>
      <c r="O39" s="92">
        <v>0</v>
      </c>
      <c r="P39" s="118">
        <v>0</v>
      </c>
      <c r="Q39" s="92">
        <v>0</v>
      </c>
      <c r="R39" s="95">
        <v>0</v>
      </c>
      <c r="S39" s="95">
        <v>296000</v>
      </c>
      <c r="T39" s="92">
        <v>0</v>
      </c>
      <c r="U39" s="92">
        <v>0</v>
      </c>
    </row>
    <row r="40" spans="1:21" ht="20.25" customHeight="1">
      <c r="A40" s="117" t="s">
        <v>111</v>
      </c>
      <c r="B40" s="117" t="s">
        <v>26</v>
      </c>
      <c r="C40" s="117" t="s">
        <v>9</v>
      </c>
      <c r="D40" s="117" t="s">
        <v>190</v>
      </c>
      <c r="E40" s="116" t="s">
        <v>19</v>
      </c>
      <c r="F40" s="118">
        <v>50000</v>
      </c>
      <c r="G40" s="118">
        <v>0</v>
      </c>
      <c r="H40" s="118">
        <v>0</v>
      </c>
      <c r="I40" s="92">
        <v>0</v>
      </c>
      <c r="J40" s="95">
        <v>0</v>
      </c>
      <c r="K40" s="95">
        <v>0</v>
      </c>
      <c r="L40" s="92">
        <v>50000</v>
      </c>
      <c r="M40" s="92">
        <v>0</v>
      </c>
      <c r="N40" s="92">
        <v>0</v>
      </c>
      <c r="O40" s="92">
        <v>0</v>
      </c>
      <c r="P40" s="118">
        <v>0</v>
      </c>
      <c r="Q40" s="92">
        <v>0</v>
      </c>
      <c r="R40" s="95">
        <v>0</v>
      </c>
      <c r="S40" s="95">
        <v>0</v>
      </c>
      <c r="T40" s="92">
        <v>0</v>
      </c>
      <c r="U40" s="92">
        <v>0</v>
      </c>
    </row>
    <row r="41" spans="1:21" ht="20.25" customHeight="1">
      <c r="A41" s="117" t="s">
        <v>111</v>
      </c>
      <c r="B41" s="117" t="s">
        <v>26</v>
      </c>
      <c r="C41" s="117" t="s">
        <v>9</v>
      </c>
      <c r="D41" s="117" t="s">
        <v>190</v>
      </c>
      <c r="E41" s="116" t="s">
        <v>19</v>
      </c>
      <c r="F41" s="118">
        <v>100000</v>
      </c>
      <c r="G41" s="118">
        <v>0</v>
      </c>
      <c r="H41" s="118">
        <v>0</v>
      </c>
      <c r="I41" s="92">
        <v>0</v>
      </c>
      <c r="J41" s="95">
        <v>0</v>
      </c>
      <c r="K41" s="95">
        <v>0</v>
      </c>
      <c r="L41" s="92">
        <v>100000</v>
      </c>
      <c r="M41" s="92">
        <v>0</v>
      </c>
      <c r="N41" s="92">
        <v>0</v>
      </c>
      <c r="O41" s="92">
        <v>0</v>
      </c>
      <c r="P41" s="118">
        <v>0</v>
      </c>
      <c r="Q41" s="92">
        <v>0</v>
      </c>
      <c r="R41" s="95">
        <v>0</v>
      </c>
      <c r="S41" s="95">
        <v>0</v>
      </c>
      <c r="T41" s="92">
        <v>0</v>
      </c>
      <c r="U41" s="92">
        <v>0</v>
      </c>
    </row>
    <row r="42" spans="1:21" ht="20.25" customHeight="1">
      <c r="A42" s="117" t="s">
        <v>111</v>
      </c>
      <c r="B42" s="117" t="s">
        <v>26</v>
      </c>
      <c r="C42" s="117" t="s">
        <v>9</v>
      </c>
      <c r="D42" s="117" t="s">
        <v>190</v>
      </c>
      <c r="E42" s="116" t="s">
        <v>19</v>
      </c>
      <c r="F42" s="118">
        <v>5553600</v>
      </c>
      <c r="G42" s="118">
        <v>0</v>
      </c>
      <c r="H42" s="118">
        <v>0</v>
      </c>
      <c r="I42" s="92">
        <v>0</v>
      </c>
      <c r="J42" s="95">
        <v>0</v>
      </c>
      <c r="K42" s="95">
        <v>0</v>
      </c>
      <c r="L42" s="92">
        <v>0</v>
      </c>
      <c r="M42" s="92">
        <v>0</v>
      </c>
      <c r="N42" s="92">
        <v>0</v>
      </c>
      <c r="O42" s="92">
        <v>5553600</v>
      </c>
      <c r="P42" s="118">
        <v>0</v>
      </c>
      <c r="Q42" s="92">
        <v>0</v>
      </c>
      <c r="R42" s="95">
        <v>0</v>
      </c>
      <c r="S42" s="95">
        <v>0</v>
      </c>
      <c r="T42" s="92">
        <v>0</v>
      </c>
      <c r="U42" s="92">
        <v>0</v>
      </c>
    </row>
    <row r="43" spans="1:21" ht="20.25" customHeight="1">
      <c r="A43" s="117" t="s">
        <v>111</v>
      </c>
      <c r="B43" s="117" t="s">
        <v>26</v>
      </c>
      <c r="C43" s="117" t="s">
        <v>9</v>
      </c>
      <c r="D43" s="117" t="s">
        <v>190</v>
      </c>
      <c r="E43" s="116" t="s">
        <v>19</v>
      </c>
      <c r="F43" s="118">
        <v>1000000</v>
      </c>
      <c r="G43" s="118">
        <v>0</v>
      </c>
      <c r="H43" s="118">
        <v>0</v>
      </c>
      <c r="I43" s="92">
        <v>0</v>
      </c>
      <c r="J43" s="95">
        <v>0</v>
      </c>
      <c r="K43" s="95">
        <v>0</v>
      </c>
      <c r="L43" s="92">
        <v>0</v>
      </c>
      <c r="M43" s="92">
        <v>0</v>
      </c>
      <c r="N43" s="92">
        <v>0</v>
      </c>
      <c r="O43" s="92">
        <v>0</v>
      </c>
      <c r="P43" s="118">
        <v>0</v>
      </c>
      <c r="Q43" s="92">
        <v>0</v>
      </c>
      <c r="R43" s="95">
        <v>0</v>
      </c>
      <c r="S43" s="95">
        <v>1000000</v>
      </c>
      <c r="T43" s="92">
        <v>0</v>
      </c>
      <c r="U43" s="92">
        <v>0</v>
      </c>
    </row>
    <row r="44" spans="1:21" ht="20.25" customHeight="1">
      <c r="A44" s="117" t="s">
        <v>111</v>
      </c>
      <c r="B44" s="117" t="s">
        <v>26</v>
      </c>
      <c r="C44" s="117" t="s">
        <v>9</v>
      </c>
      <c r="D44" s="117" t="s">
        <v>190</v>
      </c>
      <c r="E44" s="116" t="s">
        <v>19</v>
      </c>
      <c r="F44" s="118">
        <v>1548000</v>
      </c>
      <c r="G44" s="118">
        <v>0</v>
      </c>
      <c r="H44" s="118">
        <v>0</v>
      </c>
      <c r="I44" s="92">
        <v>0</v>
      </c>
      <c r="J44" s="95">
        <v>0</v>
      </c>
      <c r="K44" s="95">
        <v>1548000</v>
      </c>
      <c r="L44" s="92">
        <v>0</v>
      </c>
      <c r="M44" s="92">
        <v>0</v>
      </c>
      <c r="N44" s="92">
        <v>0</v>
      </c>
      <c r="O44" s="92">
        <v>0</v>
      </c>
      <c r="P44" s="118">
        <v>0</v>
      </c>
      <c r="Q44" s="92">
        <v>0</v>
      </c>
      <c r="R44" s="95">
        <v>0</v>
      </c>
      <c r="S44" s="95">
        <v>0</v>
      </c>
      <c r="T44" s="92">
        <v>0</v>
      </c>
      <c r="U44" s="92">
        <v>0</v>
      </c>
    </row>
    <row r="45" spans="1:21" ht="20.25" customHeight="1">
      <c r="A45" s="117" t="s">
        <v>111</v>
      </c>
      <c r="B45" s="117" t="s">
        <v>26</v>
      </c>
      <c r="C45" s="117" t="s">
        <v>9</v>
      </c>
      <c r="D45" s="117" t="s">
        <v>190</v>
      </c>
      <c r="E45" s="116" t="s">
        <v>19</v>
      </c>
      <c r="F45" s="118">
        <v>100000</v>
      </c>
      <c r="G45" s="118">
        <v>0</v>
      </c>
      <c r="H45" s="118">
        <v>0</v>
      </c>
      <c r="I45" s="92">
        <v>0</v>
      </c>
      <c r="J45" s="95">
        <v>0</v>
      </c>
      <c r="K45" s="95">
        <v>0</v>
      </c>
      <c r="L45" s="92">
        <v>0</v>
      </c>
      <c r="M45" s="92">
        <v>0</v>
      </c>
      <c r="N45" s="92">
        <v>0</v>
      </c>
      <c r="O45" s="92">
        <v>0</v>
      </c>
      <c r="P45" s="118">
        <v>100000</v>
      </c>
      <c r="Q45" s="92">
        <v>0</v>
      </c>
      <c r="R45" s="95">
        <v>0</v>
      </c>
      <c r="S45" s="95">
        <v>0</v>
      </c>
      <c r="T45" s="92">
        <v>0</v>
      </c>
      <c r="U45" s="92">
        <v>0</v>
      </c>
    </row>
    <row r="46" spans="1:21" ht="20.25" customHeight="1">
      <c r="A46" s="117" t="s">
        <v>111</v>
      </c>
      <c r="B46" s="117" t="s">
        <v>26</v>
      </c>
      <c r="C46" s="117" t="s">
        <v>9</v>
      </c>
      <c r="D46" s="117" t="s">
        <v>190</v>
      </c>
      <c r="E46" s="116" t="s">
        <v>19</v>
      </c>
      <c r="F46" s="118">
        <v>53728000</v>
      </c>
      <c r="G46" s="118">
        <v>0</v>
      </c>
      <c r="H46" s="118">
        <v>0</v>
      </c>
      <c r="I46" s="92">
        <v>0</v>
      </c>
      <c r="J46" s="95">
        <v>0</v>
      </c>
      <c r="K46" s="95">
        <v>0</v>
      </c>
      <c r="L46" s="92">
        <v>0</v>
      </c>
      <c r="M46" s="92">
        <v>0</v>
      </c>
      <c r="N46" s="92">
        <v>0</v>
      </c>
      <c r="O46" s="92">
        <v>0</v>
      </c>
      <c r="P46" s="118">
        <v>0</v>
      </c>
      <c r="Q46" s="92">
        <v>0</v>
      </c>
      <c r="R46" s="95">
        <v>0</v>
      </c>
      <c r="S46" s="95">
        <v>53728000</v>
      </c>
      <c r="T46" s="92">
        <v>0</v>
      </c>
      <c r="U46" s="92">
        <v>0</v>
      </c>
    </row>
    <row r="47" spans="1:21" ht="20.25" customHeight="1">
      <c r="A47" s="117" t="s">
        <v>111</v>
      </c>
      <c r="B47" s="117" t="s">
        <v>26</v>
      </c>
      <c r="C47" s="117" t="s">
        <v>9</v>
      </c>
      <c r="D47" s="117" t="s">
        <v>190</v>
      </c>
      <c r="E47" s="116" t="s">
        <v>19</v>
      </c>
      <c r="F47" s="118">
        <v>4573195</v>
      </c>
      <c r="G47" s="118">
        <v>0</v>
      </c>
      <c r="H47" s="118">
        <v>0</v>
      </c>
      <c r="I47" s="92">
        <v>0</v>
      </c>
      <c r="J47" s="95">
        <v>0</v>
      </c>
      <c r="K47" s="95">
        <v>0</v>
      </c>
      <c r="L47" s="92">
        <v>0</v>
      </c>
      <c r="M47" s="92">
        <v>0</v>
      </c>
      <c r="N47" s="92">
        <v>4573195</v>
      </c>
      <c r="O47" s="92">
        <v>0</v>
      </c>
      <c r="P47" s="118">
        <v>0</v>
      </c>
      <c r="Q47" s="92">
        <v>0</v>
      </c>
      <c r="R47" s="95">
        <v>0</v>
      </c>
      <c r="S47" s="95">
        <v>0</v>
      </c>
      <c r="T47" s="92">
        <v>0</v>
      </c>
      <c r="U47" s="92">
        <v>0</v>
      </c>
    </row>
    <row r="48" spans="1:21" ht="20.25" customHeight="1">
      <c r="A48" s="117" t="s">
        <v>111</v>
      </c>
      <c r="B48" s="117" t="s">
        <v>26</v>
      </c>
      <c r="C48" s="117" t="s">
        <v>9</v>
      </c>
      <c r="D48" s="117" t="s">
        <v>190</v>
      </c>
      <c r="E48" s="116" t="s">
        <v>19</v>
      </c>
      <c r="F48" s="118">
        <v>100000</v>
      </c>
      <c r="G48" s="118">
        <v>0</v>
      </c>
      <c r="H48" s="118">
        <v>0</v>
      </c>
      <c r="I48" s="92">
        <v>0</v>
      </c>
      <c r="J48" s="95">
        <v>0</v>
      </c>
      <c r="K48" s="95">
        <v>0</v>
      </c>
      <c r="L48" s="92">
        <v>100000</v>
      </c>
      <c r="M48" s="92">
        <v>0</v>
      </c>
      <c r="N48" s="92">
        <v>0</v>
      </c>
      <c r="O48" s="92">
        <v>0</v>
      </c>
      <c r="P48" s="118">
        <v>0</v>
      </c>
      <c r="Q48" s="92">
        <v>0</v>
      </c>
      <c r="R48" s="95">
        <v>0</v>
      </c>
      <c r="S48" s="95">
        <v>0</v>
      </c>
      <c r="T48" s="92">
        <v>0</v>
      </c>
      <c r="U48" s="92">
        <v>0</v>
      </c>
    </row>
    <row r="49" spans="1:21" ht="20.25" customHeight="1">
      <c r="A49" s="117" t="s">
        <v>111</v>
      </c>
      <c r="B49" s="117" t="s">
        <v>26</v>
      </c>
      <c r="C49" s="117" t="s">
        <v>9</v>
      </c>
      <c r="D49" s="117" t="s">
        <v>190</v>
      </c>
      <c r="E49" s="116" t="s">
        <v>19</v>
      </c>
      <c r="F49" s="118">
        <v>470581</v>
      </c>
      <c r="G49" s="118">
        <v>0</v>
      </c>
      <c r="H49" s="118">
        <v>0</v>
      </c>
      <c r="I49" s="92">
        <v>0</v>
      </c>
      <c r="J49" s="95">
        <v>0</v>
      </c>
      <c r="K49" s="95">
        <v>470581</v>
      </c>
      <c r="L49" s="92">
        <v>0</v>
      </c>
      <c r="M49" s="92">
        <v>0</v>
      </c>
      <c r="N49" s="92">
        <v>0</v>
      </c>
      <c r="O49" s="92">
        <v>0</v>
      </c>
      <c r="P49" s="118">
        <v>0</v>
      </c>
      <c r="Q49" s="92">
        <v>0</v>
      </c>
      <c r="R49" s="95">
        <v>0</v>
      </c>
      <c r="S49" s="95">
        <v>0</v>
      </c>
      <c r="T49" s="92">
        <v>0</v>
      </c>
      <c r="U49" s="92">
        <v>0</v>
      </c>
    </row>
    <row r="50" spans="1:21" ht="20.25" customHeight="1">
      <c r="A50" s="117" t="s">
        <v>111</v>
      </c>
      <c r="B50" s="117" t="s">
        <v>26</v>
      </c>
      <c r="C50" s="117" t="s">
        <v>9</v>
      </c>
      <c r="D50" s="117" t="s">
        <v>190</v>
      </c>
      <c r="E50" s="116" t="s">
        <v>19</v>
      </c>
      <c r="F50" s="118">
        <v>100000</v>
      </c>
      <c r="G50" s="118">
        <v>0</v>
      </c>
      <c r="H50" s="118">
        <v>0</v>
      </c>
      <c r="I50" s="92">
        <v>0</v>
      </c>
      <c r="J50" s="95">
        <v>0</v>
      </c>
      <c r="K50" s="95">
        <v>0</v>
      </c>
      <c r="L50" s="92">
        <v>0</v>
      </c>
      <c r="M50" s="92">
        <v>0</v>
      </c>
      <c r="N50" s="92">
        <v>0</v>
      </c>
      <c r="O50" s="92">
        <v>0</v>
      </c>
      <c r="P50" s="118">
        <v>0</v>
      </c>
      <c r="Q50" s="92">
        <v>0</v>
      </c>
      <c r="R50" s="95">
        <v>100000</v>
      </c>
      <c r="S50" s="95">
        <v>0</v>
      </c>
      <c r="T50" s="92">
        <v>0</v>
      </c>
      <c r="U50" s="92">
        <v>0</v>
      </c>
    </row>
    <row r="51" spans="1:21" ht="20.25" customHeight="1">
      <c r="A51" s="117" t="s">
        <v>111</v>
      </c>
      <c r="B51" s="117" t="s">
        <v>26</v>
      </c>
      <c r="C51" s="117" t="s">
        <v>9</v>
      </c>
      <c r="D51" s="117" t="s">
        <v>190</v>
      </c>
      <c r="E51" s="116" t="s">
        <v>19</v>
      </c>
      <c r="F51" s="118">
        <v>300000</v>
      </c>
      <c r="G51" s="118">
        <v>0</v>
      </c>
      <c r="H51" s="118">
        <v>0</v>
      </c>
      <c r="I51" s="92">
        <v>0</v>
      </c>
      <c r="J51" s="95">
        <v>0</v>
      </c>
      <c r="K51" s="95">
        <v>0</v>
      </c>
      <c r="L51" s="92">
        <v>0</v>
      </c>
      <c r="M51" s="92">
        <v>0</v>
      </c>
      <c r="N51" s="92">
        <v>0</v>
      </c>
      <c r="O51" s="92">
        <v>0</v>
      </c>
      <c r="P51" s="118">
        <v>0</v>
      </c>
      <c r="Q51" s="92">
        <v>0</v>
      </c>
      <c r="R51" s="95">
        <v>0</v>
      </c>
      <c r="S51" s="95">
        <v>300000</v>
      </c>
      <c r="T51" s="92">
        <v>0</v>
      </c>
      <c r="U51" s="92">
        <v>0</v>
      </c>
    </row>
    <row r="52" spans="1:21" ht="20.25" customHeight="1">
      <c r="A52" s="117" t="s">
        <v>111</v>
      </c>
      <c r="B52" s="117" t="s">
        <v>26</v>
      </c>
      <c r="C52" s="117" t="s">
        <v>9</v>
      </c>
      <c r="D52" s="117" t="s">
        <v>190</v>
      </c>
      <c r="E52" s="116" t="s">
        <v>19</v>
      </c>
      <c r="F52" s="118">
        <v>3546750</v>
      </c>
      <c r="G52" s="118">
        <v>0</v>
      </c>
      <c r="H52" s="118">
        <v>0</v>
      </c>
      <c r="I52" s="92">
        <v>0</v>
      </c>
      <c r="J52" s="95">
        <v>0</v>
      </c>
      <c r="K52" s="95">
        <v>0</v>
      </c>
      <c r="L52" s="92">
        <v>0</v>
      </c>
      <c r="M52" s="92">
        <v>0</v>
      </c>
      <c r="N52" s="92">
        <v>3546750</v>
      </c>
      <c r="O52" s="92">
        <v>0</v>
      </c>
      <c r="P52" s="118">
        <v>0</v>
      </c>
      <c r="Q52" s="92">
        <v>0</v>
      </c>
      <c r="R52" s="95">
        <v>0</v>
      </c>
      <c r="S52" s="95">
        <v>0</v>
      </c>
      <c r="T52" s="92">
        <v>0</v>
      </c>
      <c r="U52" s="92">
        <v>0</v>
      </c>
    </row>
    <row r="53" spans="1:21" ht="20.25" customHeight="1">
      <c r="A53" s="117" t="s">
        <v>111</v>
      </c>
      <c r="B53" s="117" t="s">
        <v>26</v>
      </c>
      <c r="C53" s="117" t="s">
        <v>9</v>
      </c>
      <c r="D53" s="117" t="s">
        <v>190</v>
      </c>
      <c r="E53" s="116" t="s">
        <v>19</v>
      </c>
      <c r="F53" s="118">
        <v>2000000</v>
      </c>
      <c r="G53" s="118">
        <v>0</v>
      </c>
      <c r="H53" s="118">
        <v>0</v>
      </c>
      <c r="I53" s="92">
        <v>0</v>
      </c>
      <c r="J53" s="95">
        <v>0</v>
      </c>
      <c r="K53" s="95">
        <v>0</v>
      </c>
      <c r="L53" s="92">
        <v>0</v>
      </c>
      <c r="M53" s="92">
        <v>0</v>
      </c>
      <c r="N53" s="92">
        <v>0</v>
      </c>
      <c r="O53" s="92">
        <v>0</v>
      </c>
      <c r="P53" s="118">
        <v>0</v>
      </c>
      <c r="Q53" s="92">
        <v>0</v>
      </c>
      <c r="R53" s="95">
        <v>0</v>
      </c>
      <c r="S53" s="95">
        <v>2000000</v>
      </c>
      <c r="T53" s="92">
        <v>0</v>
      </c>
      <c r="U53" s="92">
        <v>0</v>
      </c>
    </row>
    <row r="54" spans="1:21" ht="20.25" customHeight="1">
      <c r="A54" s="117" t="s">
        <v>111</v>
      </c>
      <c r="B54" s="117" t="s">
        <v>26</v>
      </c>
      <c r="C54" s="117" t="s">
        <v>9</v>
      </c>
      <c r="D54" s="117" t="s">
        <v>190</v>
      </c>
      <c r="E54" s="116" t="s">
        <v>19</v>
      </c>
      <c r="F54" s="118">
        <v>100000</v>
      </c>
      <c r="G54" s="118">
        <v>0</v>
      </c>
      <c r="H54" s="118">
        <v>0</v>
      </c>
      <c r="I54" s="92">
        <v>0</v>
      </c>
      <c r="J54" s="95">
        <v>0</v>
      </c>
      <c r="K54" s="95">
        <v>0</v>
      </c>
      <c r="L54" s="92">
        <v>0</v>
      </c>
      <c r="M54" s="92">
        <v>0</v>
      </c>
      <c r="N54" s="92">
        <v>0</v>
      </c>
      <c r="O54" s="92">
        <v>0</v>
      </c>
      <c r="P54" s="118">
        <v>0</v>
      </c>
      <c r="Q54" s="92">
        <v>0</v>
      </c>
      <c r="R54" s="95">
        <v>0</v>
      </c>
      <c r="S54" s="95">
        <v>100000</v>
      </c>
      <c r="T54" s="92">
        <v>0</v>
      </c>
      <c r="U54" s="92">
        <v>0</v>
      </c>
    </row>
    <row r="55" spans="1:21" ht="20.25" customHeight="1">
      <c r="A55" s="117" t="s">
        <v>111</v>
      </c>
      <c r="B55" s="117" t="s">
        <v>26</v>
      </c>
      <c r="C55" s="117" t="s">
        <v>9</v>
      </c>
      <c r="D55" s="117" t="s">
        <v>190</v>
      </c>
      <c r="E55" s="116" t="s">
        <v>19</v>
      </c>
      <c r="F55" s="118">
        <v>200000</v>
      </c>
      <c r="G55" s="118">
        <v>0</v>
      </c>
      <c r="H55" s="118">
        <v>0</v>
      </c>
      <c r="I55" s="92">
        <v>0</v>
      </c>
      <c r="J55" s="95">
        <v>0</v>
      </c>
      <c r="K55" s="95">
        <v>0</v>
      </c>
      <c r="L55" s="92">
        <v>0</v>
      </c>
      <c r="M55" s="92">
        <v>0</v>
      </c>
      <c r="N55" s="92">
        <v>0</v>
      </c>
      <c r="O55" s="92">
        <v>0</v>
      </c>
      <c r="P55" s="118">
        <v>0</v>
      </c>
      <c r="Q55" s="92">
        <v>0</v>
      </c>
      <c r="R55" s="95">
        <v>0</v>
      </c>
      <c r="S55" s="95">
        <v>200000</v>
      </c>
      <c r="T55" s="92">
        <v>0</v>
      </c>
      <c r="U55" s="92">
        <v>0</v>
      </c>
    </row>
    <row r="56" spans="1:21" ht="20.25" customHeight="1">
      <c r="A56" s="117" t="s">
        <v>111</v>
      </c>
      <c r="B56" s="117" t="s">
        <v>26</v>
      </c>
      <c r="C56" s="117" t="s">
        <v>9</v>
      </c>
      <c r="D56" s="117" t="s">
        <v>190</v>
      </c>
      <c r="E56" s="116" t="s">
        <v>19</v>
      </c>
      <c r="F56" s="118">
        <v>667100</v>
      </c>
      <c r="G56" s="118">
        <v>0</v>
      </c>
      <c r="H56" s="118">
        <v>0</v>
      </c>
      <c r="I56" s="92">
        <v>0</v>
      </c>
      <c r="J56" s="95">
        <v>0</v>
      </c>
      <c r="K56" s="95">
        <v>0</v>
      </c>
      <c r="L56" s="92">
        <v>0</v>
      </c>
      <c r="M56" s="92">
        <v>0</v>
      </c>
      <c r="N56" s="92">
        <v>0</v>
      </c>
      <c r="O56" s="92">
        <v>0</v>
      </c>
      <c r="P56" s="118">
        <v>0</v>
      </c>
      <c r="Q56" s="92">
        <v>0</v>
      </c>
      <c r="R56" s="95">
        <v>0</v>
      </c>
      <c r="S56" s="95">
        <v>667100</v>
      </c>
      <c r="T56" s="92">
        <v>0</v>
      </c>
      <c r="U56" s="92">
        <v>0</v>
      </c>
    </row>
    <row r="57" spans="1:21" ht="20.25" customHeight="1">
      <c r="A57" s="117" t="s">
        <v>111</v>
      </c>
      <c r="B57" s="117" t="s">
        <v>26</v>
      </c>
      <c r="C57" s="117" t="s">
        <v>9</v>
      </c>
      <c r="D57" s="117" t="s">
        <v>190</v>
      </c>
      <c r="E57" s="116" t="s">
        <v>19</v>
      </c>
      <c r="F57" s="118">
        <v>100000</v>
      </c>
      <c r="G57" s="118">
        <v>0</v>
      </c>
      <c r="H57" s="118">
        <v>0</v>
      </c>
      <c r="I57" s="92">
        <v>0</v>
      </c>
      <c r="J57" s="95">
        <v>0</v>
      </c>
      <c r="K57" s="95">
        <v>0</v>
      </c>
      <c r="L57" s="92">
        <v>0</v>
      </c>
      <c r="M57" s="92">
        <v>0</v>
      </c>
      <c r="N57" s="92">
        <v>0</v>
      </c>
      <c r="O57" s="92">
        <v>0</v>
      </c>
      <c r="P57" s="118">
        <v>0</v>
      </c>
      <c r="Q57" s="92">
        <v>0</v>
      </c>
      <c r="R57" s="95">
        <v>0</v>
      </c>
      <c r="S57" s="95">
        <v>100000</v>
      </c>
      <c r="T57" s="92">
        <v>0</v>
      </c>
      <c r="U57" s="92">
        <v>0</v>
      </c>
    </row>
    <row r="58" spans="1:21" ht="20.25" customHeight="1">
      <c r="A58" s="117" t="s">
        <v>111</v>
      </c>
      <c r="B58" s="117" t="s">
        <v>26</v>
      </c>
      <c r="C58" s="117" t="s">
        <v>9</v>
      </c>
      <c r="D58" s="117" t="s">
        <v>190</v>
      </c>
      <c r="E58" s="116" t="s">
        <v>19</v>
      </c>
      <c r="F58" s="118">
        <v>3000000</v>
      </c>
      <c r="G58" s="118">
        <v>0</v>
      </c>
      <c r="H58" s="118">
        <v>0</v>
      </c>
      <c r="I58" s="92">
        <v>0</v>
      </c>
      <c r="J58" s="95">
        <v>0</v>
      </c>
      <c r="K58" s="95">
        <v>0</v>
      </c>
      <c r="L58" s="92">
        <v>0</v>
      </c>
      <c r="M58" s="92">
        <v>0</v>
      </c>
      <c r="N58" s="92">
        <v>3000000</v>
      </c>
      <c r="O58" s="92">
        <v>0</v>
      </c>
      <c r="P58" s="118">
        <v>0</v>
      </c>
      <c r="Q58" s="92">
        <v>0</v>
      </c>
      <c r="R58" s="95">
        <v>0</v>
      </c>
      <c r="S58" s="95">
        <v>0</v>
      </c>
      <c r="T58" s="92">
        <v>0</v>
      </c>
      <c r="U58" s="92">
        <v>0</v>
      </c>
    </row>
    <row r="59" spans="1:21" ht="20.25" customHeight="1">
      <c r="A59" s="117" t="s">
        <v>111</v>
      </c>
      <c r="B59" s="117" t="s">
        <v>26</v>
      </c>
      <c r="C59" s="117" t="s">
        <v>9</v>
      </c>
      <c r="D59" s="117" t="s">
        <v>190</v>
      </c>
      <c r="E59" s="116" t="s">
        <v>19</v>
      </c>
      <c r="F59" s="118">
        <v>715480</v>
      </c>
      <c r="G59" s="118">
        <v>0</v>
      </c>
      <c r="H59" s="118">
        <v>0</v>
      </c>
      <c r="I59" s="92">
        <v>0</v>
      </c>
      <c r="J59" s="95">
        <v>0</v>
      </c>
      <c r="K59" s="95">
        <v>0</v>
      </c>
      <c r="L59" s="92">
        <v>0</v>
      </c>
      <c r="M59" s="92">
        <v>0</v>
      </c>
      <c r="N59" s="92">
        <v>715480</v>
      </c>
      <c r="O59" s="92">
        <v>0</v>
      </c>
      <c r="P59" s="118">
        <v>0</v>
      </c>
      <c r="Q59" s="92">
        <v>0</v>
      </c>
      <c r="R59" s="95">
        <v>0</v>
      </c>
      <c r="S59" s="95">
        <v>0</v>
      </c>
      <c r="T59" s="92">
        <v>0</v>
      </c>
      <c r="U59" s="92">
        <v>0</v>
      </c>
    </row>
    <row r="60" spans="1:21" ht="20.25" customHeight="1">
      <c r="A60" s="117" t="s">
        <v>111</v>
      </c>
      <c r="B60" s="117" t="s">
        <v>26</v>
      </c>
      <c r="C60" s="117" t="s">
        <v>9</v>
      </c>
      <c r="D60" s="117" t="s">
        <v>190</v>
      </c>
      <c r="E60" s="116" t="s">
        <v>19</v>
      </c>
      <c r="F60" s="118">
        <v>230000</v>
      </c>
      <c r="G60" s="118">
        <v>0</v>
      </c>
      <c r="H60" s="118">
        <v>0</v>
      </c>
      <c r="I60" s="92">
        <v>0</v>
      </c>
      <c r="J60" s="95">
        <v>0</v>
      </c>
      <c r="K60" s="95">
        <v>0</v>
      </c>
      <c r="L60" s="92">
        <v>0</v>
      </c>
      <c r="M60" s="92">
        <v>0</v>
      </c>
      <c r="N60" s="92">
        <v>0</v>
      </c>
      <c r="O60" s="92">
        <v>0</v>
      </c>
      <c r="P60" s="118">
        <v>0</v>
      </c>
      <c r="Q60" s="92">
        <v>0</v>
      </c>
      <c r="R60" s="95">
        <v>0</v>
      </c>
      <c r="S60" s="95">
        <v>230000</v>
      </c>
      <c r="T60" s="92">
        <v>0</v>
      </c>
      <c r="U60" s="92">
        <v>0</v>
      </c>
    </row>
    <row r="61" spans="1:21" ht="20.25" customHeight="1">
      <c r="A61" s="117" t="s">
        <v>111</v>
      </c>
      <c r="B61" s="117" t="s">
        <v>26</v>
      </c>
      <c r="C61" s="117" t="s">
        <v>9</v>
      </c>
      <c r="D61" s="117" t="s">
        <v>190</v>
      </c>
      <c r="E61" s="116" t="s">
        <v>19</v>
      </c>
      <c r="F61" s="118">
        <v>382829</v>
      </c>
      <c r="G61" s="118">
        <v>0</v>
      </c>
      <c r="H61" s="118">
        <v>0</v>
      </c>
      <c r="I61" s="92">
        <v>0</v>
      </c>
      <c r="J61" s="95">
        <v>0</v>
      </c>
      <c r="K61" s="95">
        <v>382829</v>
      </c>
      <c r="L61" s="92">
        <v>0</v>
      </c>
      <c r="M61" s="92">
        <v>0</v>
      </c>
      <c r="N61" s="92">
        <v>0</v>
      </c>
      <c r="O61" s="92">
        <v>0</v>
      </c>
      <c r="P61" s="118">
        <v>0</v>
      </c>
      <c r="Q61" s="92">
        <v>0</v>
      </c>
      <c r="R61" s="95">
        <v>0</v>
      </c>
      <c r="S61" s="95">
        <v>0</v>
      </c>
      <c r="T61" s="92">
        <v>0</v>
      </c>
      <c r="U61" s="92">
        <v>0</v>
      </c>
    </row>
    <row r="62" spans="1:21" ht="20.25" customHeight="1">
      <c r="A62" s="117" t="s">
        <v>111</v>
      </c>
      <c r="B62" s="117" t="s">
        <v>26</v>
      </c>
      <c r="C62" s="117" t="s">
        <v>9</v>
      </c>
      <c r="D62" s="117" t="s">
        <v>190</v>
      </c>
      <c r="E62" s="116" t="s">
        <v>19</v>
      </c>
      <c r="F62" s="118">
        <v>90000</v>
      </c>
      <c r="G62" s="118">
        <v>0</v>
      </c>
      <c r="H62" s="118">
        <v>0</v>
      </c>
      <c r="I62" s="92">
        <v>0</v>
      </c>
      <c r="J62" s="95">
        <v>0</v>
      </c>
      <c r="K62" s="95">
        <v>90000</v>
      </c>
      <c r="L62" s="92">
        <v>0</v>
      </c>
      <c r="M62" s="92">
        <v>0</v>
      </c>
      <c r="N62" s="92">
        <v>0</v>
      </c>
      <c r="O62" s="92">
        <v>0</v>
      </c>
      <c r="P62" s="118">
        <v>0</v>
      </c>
      <c r="Q62" s="92">
        <v>0</v>
      </c>
      <c r="R62" s="95">
        <v>0</v>
      </c>
      <c r="S62" s="95">
        <v>0</v>
      </c>
      <c r="T62" s="92">
        <v>0</v>
      </c>
      <c r="U62" s="92">
        <v>0</v>
      </c>
    </row>
    <row r="63" spans="1:21" ht="20.25" customHeight="1">
      <c r="A63" s="117" t="s">
        <v>111</v>
      </c>
      <c r="B63" s="117" t="s">
        <v>26</v>
      </c>
      <c r="C63" s="117" t="s">
        <v>9</v>
      </c>
      <c r="D63" s="117" t="s">
        <v>190</v>
      </c>
      <c r="E63" s="116" t="s">
        <v>19</v>
      </c>
      <c r="F63" s="118">
        <v>743293</v>
      </c>
      <c r="G63" s="118">
        <v>0</v>
      </c>
      <c r="H63" s="118">
        <v>0</v>
      </c>
      <c r="I63" s="92">
        <v>0</v>
      </c>
      <c r="J63" s="95">
        <v>0</v>
      </c>
      <c r="K63" s="95">
        <v>743293</v>
      </c>
      <c r="L63" s="92">
        <v>0</v>
      </c>
      <c r="M63" s="92">
        <v>0</v>
      </c>
      <c r="N63" s="92">
        <v>0</v>
      </c>
      <c r="O63" s="92">
        <v>0</v>
      </c>
      <c r="P63" s="118">
        <v>0</v>
      </c>
      <c r="Q63" s="92">
        <v>0</v>
      </c>
      <c r="R63" s="95">
        <v>0</v>
      </c>
      <c r="S63" s="95">
        <v>0</v>
      </c>
      <c r="T63" s="92">
        <v>0</v>
      </c>
      <c r="U63" s="92">
        <v>0</v>
      </c>
    </row>
    <row r="64" spans="1:21" ht="20.25" customHeight="1">
      <c r="A64" s="117" t="s">
        <v>111</v>
      </c>
      <c r="B64" s="117" t="s">
        <v>26</v>
      </c>
      <c r="C64" s="117" t="s">
        <v>9</v>
      </c>
      <c r="D64" s="117" t="s">
        <v>190</v>
      </c>
      <c r="E64" s="116" t="s">
        <v>19</v>
      </c>
      <c r="F64" s="118">
        <v>9000000</v>
      </c>
      <c r="G64" s="118">
        <v>0</v>
      </c>
      <c r="H64" s="118">
        <v>0</v>
      </c>
      <c r="I64" s="92">
        <v>0</v>
      </c>
      <c r="J64" s="95">
        <v>0</v>
      </c>
      <c r="K64" s="95">
        <v>9000000</v>
      </c>
      <c r="L64" s="92">
        <v>0</v>
      </c>
      <c r="M64" s="92">
        <v>0</v>
      </c>
      <c r="N64" s="92">
        <v>0</v>
      </c>
      <c r="O64" s="92">
        <v>0</v>
      </c>
      <c r="P64" s="118">
        <v>0</v>
      </c>
      <c r="Q64" s="92">
        <v>0</v>
      </c>
      <c r="R64" s="95">
        <v>0</v>
      </c>
      <c r="S64" s="95">
        <v>0</v>
      </c>
      <c r="T64" s="92">
        <v>0</v>
      </c>
      <c r="U64" s="92">
        <v>0</v>
      </c>
    </row>
    <row r="65" spans="1:21" ht="20.25" customHeight="1">
      <c r="A65" s="117" t="s">
        <v>111</v>
      </c>
      <c r="B65" s="117" t="s">
        <v>26</v>
      </c>
      <c r="C65" s="117" t="s">
        <v>9</v>
      </c>
      <c r="D65" s="117" t="s">
        <v>190</v>
      </c>
      <c r="E65" s="116" t="s">
        <v>19</v>
      </c>
      <c r="F65" s="118">
        <v>350000</v>
      </c>
      <c r="G65" s="118">
        <v>0</v>
      </c>
      <c r="H65" s="118">
        <v>0</v>
      </c>
      <c r="I65" s="92">
        <v>0</v>
      </c>
      <c r="J65" s="95">
        <v>0</v>
      </c>
      <c r="K65" s="95">
        <v>0</v>
      </c>
      <c r="L65" s="92">
        <v>0</v>
      </c>
      <c r="M65" s="92">
        <v>0</v>
      </c>
      <c r="N65" s="92">
        <v>0</v>
      </c>
      <c r="O65" s="92">
        <v>0</v>
      </c>
      <c r="P65" s="118">
        <v>0</v>
      </c>
      <c r="Q65" s="92">
        <v>0</v>
      </c>
      <c r="R65" s="95">
        <v>0</v>
      </c>
      <c r="S65" s="95">
        <v>350000</v>
      </c>
      <c r="T65" s="92">
        <v>0</v>
      </c>
      <c r="U65" s="92">
        <v>0</v>
      </c>
    </row>
    <row r="66" spans="1:21" ht="20.25" customHeight="1">
      <c r="A66" s="117" t="s">
        <v>111</v>
      </c>
      <c r="B66" s="117" t="s">
        <v>26</v>
      </c>
      <c r="C66" s="117" t="s">
        <v>9</v>
      </c>
      <c r="D66" s="117" t="s">
        <v>190</v>
      </c>
      <c r="E66" s="116" t="s">
        <v>19</v>
      </c>
      <c r="F66" s="118">
        <v>200000</v>
      </c>
      <c r="G66" s="118">
        <v>0</v>
      </c>
      <c r="H66" s="118">
        <v>0</v>
      </c>
      <c r="I66" s="92">
        <v>0</v>
      </c>
      <c r="J66" s="95">
        <v>0</v>
      </c>
      <c r="K66" s="95">
        <v>0</v>
      </c>
      <c r="L66" s="92">
        <v>0</v>
      </c>
      <c r="M66" s="92">
        <v>0</v>
      </c>
      <c r="N66" s="92">
        <v>0</v>
      </c>
      <c r="O66" s="92">
        <v>0</v>
      </c>
      <c r="P66" s="118">
        <v>0</v>
      </c>
      <c r="Q66" s="92">
        <v>0</v>
      </c>
      <c r="R66" s="95">
        <v>0</v>
      </c>
      <c r="S66" s="95">
        <v>200000</v>
      </c>
      <c r="T66" s="92">
        <v>0</v>
      </c>
      <c r="U66" s="92">
        <v>0</v>
      </c>
    </row>
    <row r="67" spans="1:21" ht="20.25" customHeight="1">
      <c r="A67" s="117" t="s">
        <v>111</v>
      </c>
      <c r="B67" s="117" t="s">
        <v>26</v>
      </c>
      <c r="C67" s="117" t="s">
        <v>9</v>
      </c>
      <c r="D67" s="117" t="s">
        <v>190</v>
      </c>
      <c r="E67" s="116" t="s">
        <v>19</v>
      </c>
      <c r="F67" s="118">
        <v>445215</v>
      </c>
      <c r="G67" s="118">
        <v>0</v>
      </c>
      <c r="H67" s="118">
        <v>0</v>
      </c>
      <c r="I67" s="92">
        <v>0</v>
      </c>
      <c r="J67" s="95">
        <v>0</v>
      </c>
      <c r="K67" s="95">
        <v>0</v>
      </c>
      <c r="L67" s="92">
        <v>0</v>
      </c>
      <c r="M67" s="92">
        <v>0</v>
      </c>
      <c r="N67" s="92">
        <v>445215</v>
      </c>
      <c r="O67" s="92">
        <v>0</v>
      </c>
      <c r="P67" s="118">
        <v>0</v>
      </c>
      <c r="Q67" s="92">
        <v>0</v>
      </c>
      <c r="R67" s="95">
        <v>0</v>
      </c>
      <c r="S67" s="95">
        <v>0</v>
      </c>
      <c r="T67" s="92">
        <v>0</v>
      </c>
      <c r="U67" s="92">
        <v>0</v>
      </c>
    </row>
    <row r="68" spans="1:21" ht="20.25" customHeight="1">
      <c r="A68" s="117" t="s">
        <v>111</v>
      </c>
      <c r="B68" s="117" t="s">
        <v>26</v>
      </c>
      <c r="C68" s="117" t="s">
        <v>9</v>
      </c>
      <c r="D68" s="117" t="s">
        <v>190</v>
      </c>
      <c r="E68" s="116" t="s">
        <v>19</v>
      </c>
      <c r="F68" s="118">
        <v>34900</v>
      </c>
      <c r="G68" s="118">
        <v>0</v>
      </c>
      <c r="H68" s="118">
        <v>0</v>
      </c>
      <c r="I68" s="92">
        <v>0</v>
      </c>
      <c r="J68" s="95">
        <v>0</v>
      </c>
      <c r="K68" s="95">
        <v>0</v>
      </c>
      <c r="L68" s="92">
        <v>34900</v>
      </c>
      <c r="M68" s="92">
        <v>0</v>
      </c>
      <c r="N68" s="92">
        <v>0</v>
      </c>
      <c r="O68" s="92">
        <v>0</v>
      </c>
      <c r="P68" s="118">
        <v>0</v>
      </c>
      <c r="Q68" s="92">
        <v>0</v>
      </c>
      <c r="R68" s="95">
        <v>0</v>
      </c>
      <c r="S68" s="95">
        <v>0</v>
      </c>
      <c r="T68" s="92">
        <v>0</v>
      </c>
      <c r="U68" s="92">
        <v>0</v>
      </c>
    </row>
    <row r="69" spans="1:21" ht="20.25" customHeight="1">
      <c r="A69" s="117" t="s">
        <v>111</v>
      </c>
      <c r="B69" s="117" t="s">
        <v>26</v>
      </c>
      <c r="C69" s="117" t="s">
        <v>9</v>
      </c>
      <c r="D69" s="117" t="s">
        <v>190</v>
      </c>
      <c r="E69" s="116" t="s">
        <v>19</v>
      </c>
      <c r="F69" s="118">
        <v>70000</v>
      </c>
      <c r="G69" s="118">
        <v>0</v>
      </c>
      <c r="H69" s="118">
        <v>0</v>
      </c>
      <c r="I69" s="92">
        <v>0</v>
      </c>
      <c r="J69" s="95">
        <v>0</v>
      </c>
      <c r="K69" s="95">
        <v>0</v>
      </c>
      <c r="L69" s="92">
        <v>70000</v>
      </c>
      <c r="M69" s="92">
        <v>0</v>
      </c>
      <c r="N69" s="92">
        <v>0</v>
      </c>
      <c r="O69" s="92">
        <v>0</v>
      </c>
      <c r="P69" s="118">
        <v>0</v>
      </c>
      <c r="Q69" s="92">
        <v>0</v>
      </c>
      <c r="R69" s="95">
        <v>0</v>
      </c>
      <c r="S69" s="95">
        <v>0</v>
      </c>
      <c r="T69" s="92">
        <v>0</v>
      </c>
      <c r="U69" s="92">
        <v>0</v>
      </c>
    </row>
    <row r="70" spans="1:21" ht="20.25" customHeight="1">
      <c r="A70" s="117" t="s">
        <v>111</v>
      </c>
      <c r="B70" s="117" t="s">
        <v>26</v>
      </c>
      <c r="C70" s="117" t="s">
        <v>9</v>
      </c>
      <c r="D70" s="117" t="s">
        <v>190</v>
      </c>
      <c r="E70" s="116" t="s">
        <v>19</v>
      </c>
      <c r="F70" s="118">
        <v>98000</v>
      </c>
      <c r="G70" s="118">
        <v>0</v>
      </c>
      <c r="H70" s="118">
        <v>0</v>
      </c>
      <c r="I70" s="92">
        <v>0</v>
      </c>
      <c r="J70" s="95">
        <v>0</v>
      </c>
      <c r="K70" s="95">
        <v>0</v>
      </c>
      <c r="L70" s="92">
        <v>0</v>
      </c>
      <c r="M70" s="92">
        <v>0</v>
      </c>
      <c r="N70" s="92">
        <v>0</v>
      </c>
      <c r="O70" s="92">
        <v>0</v>
      </c>
      <c r="P70" s="118">
        <v>0</v>
      </c>
      <c r="Q70" s="92">
        <v>0</v>
      </c>
      <c r="R70" s="95">
        <v>0</v>
      </c>
      <c r="S70" s="95">
        <v>98000</v>
      </c>
      <c r="T70" s="92">
        <v>0</v>
      </c>
      <c r="U70" s="92">
        <v>0</v>
      </c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</sheetData>
  <mergeCells count="22">
    <mergeCell ref="I5:I7"/>
    <mergeCell ref="H5:H7"/>
    <mergeCell ref="G5:G7"/>
    <mergeCell ref="S5:S7"/>
    <mergeCell ref="T5:T7"/>
    <mergeCell ref="J5:J7"/>
    <mergeCell ref="R5:R7"/>
    <mergeCell ref="Q5:Q7"/>
    <mergeCell ref="M5:M7"/>
    <mergeCell ref="N5:N7"/>
    <mergeCell ref="O5:O7"/>
    <mergeCell ref="P5:P7"/>
    <mergeCell ref="B6:B7"/>
    <mergeCell ref="C6:C7"/>
    <mergeCell ref="U5:U7"/>
    <mergeCell ref="K5:K7"/>
    <mergeCell ref="L5:L7"/>
    <mergeCell ref="F5:F7"/>
    <mergeCell ref="A4:C5"/>
    <mergeCell ref="D4:D7"/>
    <mergeCell ref="E4:E7"/>
    <mergeCell ref="A6:A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2016-06-08T02:59:41Z</cp:lastPrinted>
  <dcterms:modified xsi:type="dcterms:W3CDTF">2016-06-08T02:59:42Z</dcterms:modified>
  <cp:category/>
  <cp:version/>
  <cp:contentType/>
  <cp:contentStatus/>
</cp:coreProperties>
</file>